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C:\Users\ranso\Documents\1 WORK\1 CNT\4 NSF Visits IndustryDay\Industry Day May2017\Agenda Work\"/>
    </mc:Choice>
  </mc:AlternateContent>
  <xr:revisionPtr revIDLastSave="0" documentId="13_ncr:1_{016B2502-6157-4DBC-BD24-D770AD02D901}" xr6:coauthVersionLast="47" xr6:coauthVersionMax="47" xr10:uidLastSave="{00000000-0000-0000-0000-000000000000}"/>
  <bookViews>
    <workbookView xWindow="990" yWindow="-110" windowWidth="18320" windowHeight="11020" activeTab="2" xr2:uid="{00000000-000D-0000-FFFF-FFFF00000000}"/>
  </bookViews>
  <sheets>
    <sheet name="Topics &amp; Agenda Items" sheetId="16" r:id="rId1"/>
    <sheet name="Placemats" sheetId="18" r:id="rId2"/>
    <sheet name="Industry Day Task List" sheetId="13" r:id="rId3"/>
    <sheet name="Attendees Flights Hotel" sheetId="17" r:id="rId4"/>
    <sheet name="Meal Sheet" sheetId="19" r:id="rId5"/>
    <sheet name="Badge and Tent list" sheetId="20" r:id="rId6"/>
    <sheet name="Evaluation Data" sheetId="21" r:id="rId7"/>
    <sheet name="Evaluation Results" sheetId="22" r:id="rId8"/>
    <sheet name="Debrief Notes"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1" i="17" l="1"/>
  <c r="L53" i="17"/>
  <c r="L58" i="17" s="1"/>
  <c r="H53" i="17"/>
  <c r="F53" i="17"/>
  <c r="B94" i="17" s="1"/>
  <c r="E53" i="17"/>
  <c r="D53" i="17"/>
  <c r="A53" i="17"/>
  <c r="X19" i="21" l="1"/>
  <c r="W19" i="21"/>
  <c r="V19" i="21"/>
  <c r="U19" i="21"/>
  <c r="T19" i="21"/>
  <c r="S19" i="21"/>
  <c r="R19" i="21"/>
  <c r="Q19" i="21"/>
  <c r="P27" i="21"/>
  <c r="O27" i="21"/>
  <c r="N27" i="21"/>
  <c r="M27" i="21"/>
  <c r="L27" i="21"/>
  <c r="K27" i="21"/>
  <c r="J27" i="21"/>
  <c r="I27" i="21"/>
  <c r="F6" i="21"/>
  <c r="F5" i="21"/>
  <c r="D27" i="21"/>
  <c r="C27" i="21"/>
  <c r="B27" i="21"/>
  <c r="F4" i="21" s="1"/>
  <c r="A27" i="21"/>
  <c r="F3" i="21" s="1"/>
  <c r="G54" i="19" l="1"/>
  <c r="F54" i="19"/>
  <c r="E54" i="19"/>
  <c r="D54" i="19"/>
  <c r="G101" i="20"/>
  <c r="F101" i="20"/>
  <c r="A101" i="20" l="1"/>
</calcChain>
</file>

<file path=xl/sharedStrings.xml><?xml version="1.0" encoding="utf-8"?>
<sst xmlns="http://schemas.openxmlformats.org/spreadsheetml/2006/main" count="1539" uniqueCount="755">
  <si>
    <t>Flight Reminder</t>
  </si>
  <si>
    <t>Finalized talk titles</t>
  </si>
  <si>
    <t>Post Meeting Evaluation Plan</t>
  </si>
  <si>
    <t>Outline how we will be following up on attendees</t>
  </si>
  <si>
    <t>Presentations/Hand outs/USB/weblink</t>
  </si>
  <si>
    <t xml:space="preserve">Faculty </t>
  </si>
  <si>
    <t>Owner (s)</t>
  </si>
  <si>
    <t>Owner</t>
  </si>
  <si>
    <t>week 1</t>
  </si>
  <si>
    <t>week 2</t>
  </si>
  <si>
    <t>week 3</t>
  </si>
  <si>
    <t>week 4</t>
  </si>
  <si>
    <t>week 5</t>
  </si>
  <si>
    <t>week 6</t>
  </si>
  <si>
    <t>week 7</t>
  </si>
  <si>
    <t>week 8</t>
  </si>
  <si>
    <t>week 9</t>
  </si>
  <si>
    <t>week 10</t>
  </si>
  <si>
    <t>Confirm Faculty</t>
  </si>
  <si>
    <r>
      <t>·</t>
    </r>
    <r>
      <rPr>
        <sz val="7"/>
        <color indexed="31"/>
        <rFont val="Times New Roman"/>
        <family val="1"/>
      </rPr>
      <t xml:space="preserve">         </t>
    </r>
    <r>
      <rPr>
        <sz val="11"/>
        <color indexed="31"/>
        <rFont val="Calibri"/>
        <family val="2"/>
      </rPr>
      <t>Initiate engagement process with faculty earlier</t>
    </r>
  </si>
  <si>
    <r>
      <t>·</t>
    </r>
    <r>
      <rPr>
        <sz val="7"/>
        <color indexed="31"/>
        <rFont val="Times New Roman"/>
        <family val="1"/>
      </rPr>
      <t xml:space="preserve">         </t>
    </r>
    <r>
      <rPr>
        <sz val="11"/>
        <color indexed="31"/>
        <rFont val="Calibri"/>
        <family val="2"/>
      </rPr>
      <t>Proactively book/confirm travel for all attendees, especially International much earlier to save on Business class fares</t>
    </r>
  </si>
  <si>
    <r>
      <t>·</t>
    </r>
    <r>
      <rPr>
        <sz val="7"/>
        <color indexed="31"/>
        <rFont val="Times New Roman"/>
        <family val="1"/>
      </rPr>
      <t xml:space="preserve">         </t>
    </r>
    <r>
      <rPr>
        <sz val="11"/>
        <color indexed="31"/>
        <rFont val="Calibri"/>
        <family val="2"/>
      </rPr>
      <t>Work with Don to put in clauses for AV to protect MDT or book outside quality vendors</t>
    </r>
  </si>
  <si>
    <r>
      <t>·</t>
    </r>
    <r>
      <rPr>
        <sz val="7"/>
        <color indexed="31"/>
        <rFont val="Times New Roman"/>
        <family val="1"/>
      </rPr>
      <t xml:space="preserve">         </t>
    </r>
    <r>
      <rPr>
        <sz val="11"/>
        <color indexed="31"/>
        <rFont val="Calibri"/>
        <family val="2"/>
      </rPr>
      <t>Follow CRDM model for car service for MDT employees and do a better job communicating to the employees.  Better job notifying employees that there is a car waiting</t>
    </r>
  </si>
  <si>
    <r>
      <t>o</t>
    </r>
    <r>
      <rPr>
        <sz val="7"/>
        <color indexed="31"/>
        <rFont val="Times New Roman"/>
        <family val="1"/>
      </rPr>
      <t xml:space="preserve">   </t>
    </r>
    <r>
      <rPr>
        <sz val="11"/>
        <color indexed="31"/>
        <rFont val="Calibri"/>
        <family val="2"/>
      </rPr>
      <t>Determine in beginning if all attendees (including MDT) will receive ground transportation, this will help communicating in the beginning stages.</t>
    </r>
  </si>
  <si>
    <r>
      <t>·</t>
    </r>
    <r>
      <rPr>
        <sz val="7"/>
        <color indexed="31"/>
        <rFont val="Times New Roman"/>
        <family val="1"/>
      </rPr>
      <t xml:space="preserve">         </t>
    </r>
    <r>
      <rPr>
        <sz val="11"/>
        <color indexed="31"/>
        <rFont val="Calibri"/>
        <family val="2"/>
      </rPr>
      <t>For non-US visitors (customers and MDT attendees) confirm best way to manage if not using MDT US AMEX and group number</t>
    </r>
  </si>
  <si>
    <r>
      <t>·</t>
    </r>
    <r>
      <rPr>
        <sz val="7"/>
        <color indexed="31"/>
        <rFont val="Times New Roman"/>
        <family val="1"/>
      </rPr>
      <t xml:space="preserve">         </t>
    </r>
    <r>
      <rPr>
        <sz val="11"/>
        <color indexed="31"/>
        <rFont val="Calibri"/>
        <family val="2"/>
      </rPr>
      <t>Decide earlier (who is invited to cocktail party)</t>
    </r>
  </si>
  <si>
    <r>
      <t>·</t>
    </r>
    <r>
      <rPr>
        <sz val="7"/>
        <color indexed="31"/>
        <rFont val="Times New Roman"/>
        <family val="1"/>
      </rPr>
      <t xml:space="preserve">         </t>
    </r>
    <r>
      <rPr>
        <sz val="11"/>
        <color indexed="31"/>
        <rFont val="Calibri"/>
        <family val="2"/>
      </rPr>
      <t>Determine in beginning stages budget and who is responsible for what charges (field vs. marketing)</t>
    </r>
  </si>
  <si>
    <r>
      <t>·</t>
    </r>
    <r>
      <rPr>
        <sz val="7"/>
        <color indexed="31"/>
        <rFont val="Times New Roman"/>
        <family val="1"/>
      </rPr>
      <t xml:space="preserve">         </t>
    </r>
    <r>
      <rPr>
        <sz val="11"/>
        <color indexed="31"/>
        <rFont val="Calibri"/>
        <family val="2"/>
      </rPr>
      <t>For the site survey, determine how many adjacent concurrent meetings will be taking place that may cause traffic and NOISE problems outside the conf room.</t>
    </r>
  </si>
  <si>
    <r>
      <t>·</t>
    </r>
    <r>
      <rPr>
        <sz val="7"/>
        <color indexed="31"/>
        <rFont val="Times New Roman"/>
        <family val="1"/>
      </rPr>
      <t xml:space="preserve">         </t>
    </r>
    <r>
      <rPr>
        <sz val="11"/>
        <color indexed="31"/>
        <rFont val="Calibri"/>
        <family val="2"/>
      </rPr>
      <t>Create and assign on-site responsibilities earlier</t>
    </r>
  </si>
  <si>
    <t xml:space="preserve">What worked: </t>
  </si>
  <si>
    <r>
      <t>·</t>
    </r>
    <r>
      <rPr>
        <sz val="7"/>
        <color indexed="31"/>
        <rFont val="Times New Roman"/>
        <family val="1"/>
      </rPr>
      <t xml:space="preserve">         </t>
    </r>
    <r>
      <rPr>
        <sz val="11"/>
        <color indexed="31"/>
        <rFont val="Calibri"/>
        <family val="2"/>
      </rPr>
      <t>Rob Kowal did a great job as Co-Chair and should be used again in the future</t>
    </r>
  </si>
  <si>
    <r>
      <t>·</t>
    </r>
    <r>
      <rPr>
        <sz val="7"/>
        <color indexed="31"/>
        <rFont val="Times New Roman"/>
        <family val="1"/>
      </rPr>
      <t xml:space="preserve">         </t>
    </r>
    <r>
      <rPr>
        <sz val="11"/>
        <color indexed="31"/>
        <rFont val="Calibri"/>
        <family val="2"/>
      </rPr>
      <t>Dr Davies was engaging as Panel Moderator</t>
    </r>
  </si>
  <si>
    <r>
      <t>·</t>
    </r>
    <r>
      <rPr>
        <sz val="7"/>
        <color indexed="31"/>
        <rFont val="Times New Roman"/>
        <family val="1"/>
      </rPr>
      <t xml:space="preserve">         </t>
    </r>
    <r>
      <rPr>
        <sz val="11"/>
        <color indexed="31"/>
        <rFont val="Calibri"/>
        <family val="2"/>
      </rPr>
      <t>Great facility! The faculty were highly knowledgeable and represented multiple viewpoints.</t>
    </r>
  </si>
  <si>
    <r>
      <t>·</t>
    </r>
    <r>
      <rPr>
        <sz val="7"/>
        <color indexed="31"/>
        <rFont val="Times New Roman"/>
        <family val="1"/>
      </rPr>
      <t xml:space="preserve">         </t>
    </r>
    <r>
      <rPr>
        <sz val="11"/>
        <color indexed="31"/>
        <rFont val="Calibri"/>
        <family val="2"/>
      </rPr>
      <t>The panel discussions were very useful because they generated some good audience participation.</t>
    </r>
  </si>
  <si>
    <t xml:space="preserve">Overall </t>
  </si>
  <si>
    <r>
      <t>·</t>
    </r>
    <r>
      <rPr>
        <sz val="7"/>
        <color indexed="31"/>
        <rFont val="Times New Roman"/>
        <family val="1"/>
      </rPr>
      <t xml:space="preserve">         </t>
    </r>
    <r>
      <rPr>
        <sz val="11"/>
        <color indexed="31"/>
        <rFont val="Calibri"/>
        <family val="2"/>
      </rPr>
      <t>Think the free time during lunch with posters etc.… was a great thing to have.  Gave a time to meet, share, discuss and network.</t>
    </r>
  </si>
  <si>
    <r>
      <t>·</t>
    </r>
    <r>
      <rPr>
        <sz val="7"/>
        <color indexed="31"/>
        <rFont val="Times New Roman"/>
        <family val="1"/>
      </rPr>
      <t xml:space="preserve">         </t>
    </r>
    <r>
      <rPr>
        <sz val="11"/>
        <color indexed="31"/>
        <rFont val="Calibri"/>
        <family val="2"/>
      </rPr>
      <t>The weekly update calls and attendance downloads were very effective!</t>
    </r>
  </si>
  <si>
    <r>
      <t>·</t>
    </r>
    <r>
      <rPr>
        <sz val="7"/>
        <color indexed="31"/>
        <rFont val="Times New Roman"/>
        <family val="1"/>
      </rPr>
      <t xml:space="preserve">         </t>
    </r>
    <r>
      <rPr>
        <sz val="11"/>
        <color indexed="31"/>
        <rFont val="Calibri"/>
        <family val="2"/>
      </rPr>
      <t>2 mikes on stands in audience worked WELL</t>
    </r>
  </si>
  <si>
    <r>
      <t>·</t>
    </r>
    <r>
      <rPr>
        <sz val="7"/>
        <color indexed="31"/>
        <rFont val="Times New Roman"/>
        <family val="1"/>
      </rPr>
      <t xml:space="preserve">         </t>
    </r>
    <r>
      <rPr>
        <sz val="11"/>
        <color indexed="31"/>
        <rFont val="Calibri"/>
        <family val="2"/>
      </rPr>
      <t xml:space="preserve">Notebooks pre-populated with Faculty names and agenda- not doing binders with full presentations was a good decision. </t>
    </r>
  </si>
  <si>
    <t xml:space="preserve">Venue </t>
  </si>
  <si>
    <r>
      <t>·</t>
    </r>
    <r>
      <rPr>
        <sz val="7"/>
        <color indexed="31"/>
        <rFont val="Times New Roman"/>
        <family val="1"/>
      </rPr>
      <t xml:space="preserve">         </t>
    </r>
    <r>
      <rPr>
        <sz val="11"/>
        <color indexed="31"/>
        <rFont val="Calibri"/>
        <family val="2"/>
      </rPr>
      <t>Site provided adequate space for the size of group we had attend</t>
    </r>
  </si>
  <si>
    <r>
      <t>·</t>
    </r>
    <r>
      <rPr>
        <sz val="7"/>
        <color indexed="31"/>
        <rFont val="Times New Roman"/>
        <family val="1"/>
      </rPr>
      <t xml:space="preserve">         </t>
    </r>
    <r>
      <rPr>
        <sz val="11"/>
        <color indexed="31"/>
        <rFont val="Calibri"/>
        <family val="2"/>
      </rPr>
      <t>Setup and planning by planning team was extraordinary!</t>
    </r>
  </si>
  <si>
    <r>
      <t>o</t>
    </r>
    <r>
      <rPr>
        <sz val="7"/>
        <color indexed="31"/>
        <rFont val="Times New Roman"/>
        <family val="1"/>
      </rPr>
      <t xml:space="preserve">   </t>
    </r>
    <r>
      <rPr>
        <sz val="11"/>
        <color indexed="31"/>
        <rFont val="Calibri"/>
        <family val="2"/>
      </rPr>
      <t xml:space="preserve">Didn’t see anything missing that was supposed to be shipped and you all went with the flow as needs had to change due to various things. </t>
    </r>
  </si>
  <si>
    <r>
      <t>o</t>
    </r>
    <r>
      <rPr>
        <sz val="7"/>
        <color indexed="31"/>
        <rFont val="Times New Roman"/>
        <family val="1"/>
      </rPr>
      <t xml:space="preserve">   </t>
    </r>
    <r>
      <rPr>
        <sz val="11"/>
        <color indexed="31"/>
        <rFont val="Calibri"/>
        <family val="2"/>
      </rPr>
      <t>Everyone worked together and pitched in as needed to get things done.</t>
    </r>
  </si>
  <si>
    <r>
      <t>·</t>
    </r>
    <r>
      <rPr>
        <sz val="7"/>
        <color indexed="31"/>
        <rFont val="Times New Roman"/>
        <family val="1"/>
      </rPr>
      <t xml:space="preserve">         </t>
    </r>
    <r>
      <rPr>
        <sz val="11"/>
        <color indexed="31"/>
        <rFont val="Calibri"/>
        <family val="2"/>
      </rPr>
      <t>Welcome reception at the pool was an excellent networking opportunity for the attendees</t>
    </r>
  </si>
  <si>
    <r>
      <t>·</t>
    </r>
    <r>
      <rPr>
        <sz val="7"/>
        <color indexed="31"/>
        <rFont val="Times New Roman"/>
        <family val="1"/>
      </rPr>
      <t xml:space="preserve">         </t>
    </r>
    <r>
      <rPr>
        <sz val="11"/>
        <color indexed="31"/>
        <rFont val="Calibri"/>
        <family val="2"/>
      </rPr>
      <t>The location was beautiful and easily accessible</t>
    </r>
  </si>
  <si>
    <r>
      <t>o</t>
    </r>
    <r>
      <rPr>
        <sz val="7"/>
        <color indexed="31"/>
        <rFont val="Times New Roman"/>
        <family val="1"/>
      </rPr>
      <t xml:space="preserve">   </t>
    </r>
    <r>
      <rPr>
        <sz val="11"/>
        <color indexed="31"/>
        <rFont val="Calibri"/>
        <family val="2"/>
      </rPr>
      <t>Relaxing atmosphere</t>
    </r>
  </si>
  <si>
    <r>
      <t>o</t>
    </r>
    <r>
      <rPr>
        <sz val="7"/>
        <color indexed="31"/>
        <rFont val="Times New Roman"/>
        <family val="1"/>
      </rPr>
      <t xml:space="preserve">   </t>
    </r>
    <r>
      <rPr>
        <sz val="11"/>
        <color indexed="31"/>
        <rFont val="Calibri"/>
        <family val="2"/>
      </rPr>
      <t>Commute to the airport was good</t>
    </r>
  </si>
  <si>
    <r>
      <t>o</t>
    </r>
    <r>
      <rPr>
        <sz val="7"/>
        <color indexed="31"/>
        <rFont val="Times New Roman"/>
        <family val="1"/>
      </rPr>
      <t xml:space="preserve">   </t>
    </r>
    <r>
      <rPr>
        <sz val="11"/>
        <color indexed="31"/>
        <rFont val="Calibri"/>
        <family val="2"/>
      </rPr>
      <t>Food was good</t>
    </r>
  </si>
  <si>
    <t xml:space="preserve">For Improvement next time </t>
  </si>
  <si>
    <t>Presentations</t>
  </si>
  <si>
    <r>
      <t>·</t>
    </r>
    <r>
      <rPr>
        <sz val="7"/>
        <color indexed="31"/>
        <rFont val="Times New Roman"/>
        <family val="1"/>
      </rPr>
      <t xml:space="preserve">         </t>
    </r>
    <r>
      <rPr>
        <sz val="11"/>
        <color indexed="31"/>
        <rFont val="Calibri"/>
        <family val="2"/>
      </rPr>
      <t>There was some redundancy in the slides – probably because some of the presenters didn’t send their slides in a timely manner for review – It’s always a challenge with these meetings!</t>
    </r>
  </si>
  <si>
    <r>
      <t>·</t>
    </r>
    <r>
      <rPr>
        <sz val="7"/>
        <color indexed="31"/>
        <rFont val="Times New Roman"/>
        <family val="1"/>
      </rPr>
      <t xml:space="preserve">         </t>
    </r>
    <r>
      <rPr>
        <sz val="11"/>
        <color indexed="31"/>
        <rFont val="Calibri"/>
        <family val="2"/>
      </rPr>
      <t>Should have included all previous presenters in the panel discussions – I think in one or two cases one of the presenters wasn’t up there.</t>
    </r>
  </si>
  <si>
    <r>
      <t>·</t>
    </r>
    <r>
      <rPr>
        <sz val="7"/>
        <color indexed="31"/>
        <rFont val="Times New Roman"/>
        <family val="1"/>
      </rPr>
      <t xml:space="preserve">         </t>
    </r>
    <r>
      <rPr>
        <sz val="11"/>
        <color indexed="31"/>
        <rFont val="Calibri"/>
        <family val="2"/>
      </rPr>
      <t>There probably could have been even more practical, procedural content – More case studies for instance.</t>
    </r>
  </si>
  <si>
    <r>
      <t>·</t>
    </r>
    <r>
      <rPr>
        <sz val="7"/>
        <color indexed="31"/>
        <rFont val="Times New Roman"/>
        <family val="1"/>
      </rPr>
      <t xml:space="preserve">         </t>
    </r>
    <r>
      <rPr>
        <sz val="11"/>
        <color indexed="31"/>
        <rFont val="Calibri"/>
        <family val="2"/>
      </rPr>
      <t>More content related ARS questions needed</t>
    </r>
  </si>
  <si>
    <r>
      <t>·</t>
    </r>
    <r>
      <rPr>
        <sz val="7"/>
        <color indexed="31"/>
        <rFont val="Times New Roman"/>
        <family val="1"/>
      </rPr>
      <t xml:space="preserve">         </t>
    </r>
    <r>
      <rPr>
        <sz val="11"/>
        <color indexed="31"/>
        <rFont val="Calibri"/>
        <family val="2"/>
      </rPr>
      <t>Chairs / Moderators / Speakers need to wait longer for audience the chance to respond via ARS</t>
    </r>
  </si>
  <si>
    <r>
      <t>·</t>
    </r>
    <r>
      <rPr>
        <sz val="7"/>
        <color indexed="31"/>
        <rFont val="Times New Roman"/>
        <family val="1"/>
      </rPr>
      <t xml:space="preserve">         </t>
    </r>
    <r>
      <rPr>
        <sz val="11"/>
        <color indexed="31"/>
        <rFont val="Calibri"/>
        <family val="2"/>
      </rPr>
      <t>ARS background slide needs to be clean so as to visualize easier polling results</t>
    </r>
  </si>
  <si>
    <r>
      <t>·</t>
    </r>
    <r>
      <rPr>
        <sz val="7"/>
        <color indexed="31"/>
        <rFont val="Times New Roman"/>
        <family val="1"/>
      </rPr>
      <t xml:space="preserve">         </t>
    </r>
    <r>
      <rPr>
        <sz val="11"/>
        <color indexed="31"/>
        <rFont val="Calibri"/>
        <family val="2"/>
      </rPr>
      <t>Didn’t receive some of the EU talks until Friday so little if any chance to review before presentation</t>
    </r>
  </si>
  <si>
    <r>
      <t>·</t>
    </r>
    <r>
      <rPr>
        <sz val="7"/>
        <color indexed="31"/>
        <rFont val="Times New Roman"/>
        <family val="1"/>
      </rPr>
      <t xml:space="preserve">         </t>
    </r>
    <r>
      <rPr>
        <sz val="11"/>
        <color indexed="31"/>
        <rFont val="Calibri"/>
        <family val="2"/>
      </rPr>
      <t xml:space="preserve">Got behind schedule and never recovered.  Need to revisit total number of talks and allotted times.  Allow 30-40 minutes versus 20 minutes. </t>
    </r>
  </si>
  <si>
    <r>
      <t>o</t>
    </r>
    <r>
      <rPr>
        <sz val="7"/>
        <color indexed="31"/>
        <rFont val="Times New Roman"/>
        <family val="1"/>
      </rPr>
      <t xml:space="preserve">   </t>
    </r>
    <r>
      <rPr>
        <sz val="11"/>
        <color indexed="31"/>
        <rFont val="Calibri"/>
        <family val="2"/>
      </rPr>
      <t>Needed to shorten the 3</t>
    </r>
    <r>
      <rPr>
        <vertAlign val="superscript"/>
        <sz val="11"/>
        <color indexed="31"/>
        <rFont val="Calibri"/>
        <family val="2"/>
      </rPr>
      <t>rd</t>
    </r>
    <r>
      <rPr>
        <sz val="11"/>
        <color indexed="31"/>
        <rFont val="Calibri"/>
        <family val="2"/>
      </rPr>
      <t xml:space="preserve"> panel discussion for other items running long.  Maybe build in 5min buffers into sessions through the day.</t>
    </r>
  </si>
  <si>
    <r>
      <t>o</t>
    </r>
    <r>
      <rPr>
        <sz val="7"/>
        <color indexed="31"/>
        <rFont val="Times New Roman"/>
        <family val="1"/>
      </rPr>
      <t xml:space="preserve">   </t>
    </r>
    <r>
      <rPr>
        <sz val="11"/>
        <color indexed="31"/>
        <rFont val="Calibri"/>
        <family val="2"/>
      </rPr>
      <t>Build in time for Q&amp;A with talks (5min/talk)</t>
    </r>
  </si>
  <si>
    <t>Attendees</t>
  </si>
  <si>
    <r>
      <t>·</t>
    </r>
    <r>
      <rPr>
        <sz val="7"/>
        <color indexed="31"/>
        <rFont val="Times New Roman"/>
        <family val="1"/>
      </rPr>
      <t xml:space="preserve">         </t>
    </r>
    <r>
      <rPr>
        <sz val="11"/>
        <color indexed="31"/>
        <rFont val="Calibri"/>
        <family val="2"/>
      </rPr>
      <t>As the CS team is supporting the bulk of the cases in the field, it would have been optimal to have them in attendance.</t>
    </r>
  </si>
  <si>
    <t>Overall</t>
  </si>
  <si>
    <r>
      <t>·</t>
    </r>
    <r>
      <rPr>
        <sz val="7"/>
        <color indexed="31"/>
        <rFont val="Times New Roman"/>
        <family val="1"/>
      </rPr>
      <t xml:space="preserve">         </t>
    </r>
    <r>
      <rPr>
        <sz val="11"/>
        <color indexed="31"/>
        <rFont val="Calibri"/>
        <family val="2"/>
      </rPr>
      <t>On checklist – assigned who is printing boarding passes</t>
    </r>
  </si>
  <si>
    <r>
      <t>·</t>
    </r>
    <r>
      <rPr>
        <sz val="7"/>
        <color indexed="31"/>
        <rFont val="Times New Roman"/>
        <family val="1"/>
      </rPr>
      <t xml:space="preserve">         </t>
    </r>
    <r>
      <rPr>
        <sz val="11"/>
        <color indexed="31"/>
        <rFont val="Calibri"/>
        <family val="2"/>
      </rPr>
      <t xml:space="preserve">Wasn’t able to really enjoy the location because of </t>
    </r>
  </si>
  <si>
    <r>
      <t>o</t>
    </r>
    <r>
      <rPr>
        <sz val="7"/>
        <color indexed="31"/>
        <rFont val="Times New Roman"/>
        <family val="1"/>
      </rPr>
      <t xml:space="preserve">   </t>
    </r>
    <r>
      <rPr>
        <sz val="11"/>
        <color indexed="31"/>
        <rFont val="Calibri"/>
        <family val="2"/>
      </rPr>
      <t>So humid</t>
    </r>
  </si>
  <si>
    <r>
      <t>o</t>
    </r>
    <r>
      <rPr>
        <sz val="7"/>
        <color indexed="31"/>
        <rFont val="Times New Roman"/>
        <family val="1"/>
      </rPr>
      <t xml:space="preserve">   </t>
    </r>
    <r>
      <rPr>
        <sz val="11"/>
        <color indexed="31"/>
        <rFont val="Calibri"/>
        <family val="2"/>
      </rPr>
      <t>T&amp;E meeting bunched in on Thursday</t>
    </r>
  </si>
  <si>
    <t>The Venue</t>
  </si>
  <si>
    <r>
      <t>·</t>
    </r>
    <r>
      <rPr>
        <sz val="7"/>
        <color indexed="31"/>
        <rFont val="Times New Roman"/>
        <family val="1"/>
      </rPr>
      <t xml:space="preserve">         </t>
    </r>
    <r>
      <rPr>
        <sz val="11"/>
        <color indexed="31"/>
        <rFont val="Calibri"/>
        <family val="2"/>
      </rPr>
      <t>A/V issues (to put it lightly)</t>
    </r>
  </si>
  <si>
    <r>
      <t>o</t>
    </r>
    <r>
      <rPr>
        <sz val="7"/>
        <color indexed="31"/>
        <rFont val="Times New Roman"/>
        <family val="1"/>
      </rPr>
      <t xml:space="preserve">   </t>
    </r>
    <r>
      <rPr>
        <sz val="11"/>
        <color indexed="31"/>
        <rFont val="Calibri"/>
        <family val="2"/>
      </rPr>
      <t>Need better panel mikes</t>
    </r>
  </si>
  <si>
    <r>
      <t>·</t>
    </r>
    <r>
      <rPr>
        <sz val="7"/>
        <color indexed="31"/>
        <rFont val="Times New Roman"/>
        <family val="1"/>
      </rPr>
      <t xml:space="preserve">         </t>
    </r>
    <r>
      <rPr>
        <sz val="11"/>
        <color indexed="31"/>
        <rFont val="Calibri"/>
        <family val="2"/>
      </rPr>
      <t xml:space="preserve">Hotel Staff were very accommodating and helpful at first but lacking in follow up and responds time. </t>
    </r>
  </si>
  <si>
    <r>
      <t>·</t>
    </r>
    <r>
      <rPr>
        <sz val="7"/>
        <color indexed="31"/>
        <rFont val="Times New Roman"/>
        <family val="1"/>
      </rPr>
      <t xml:space="preserve">         </t>
    </r>
    <r>
      <rPr>
        <sz val="11"/>
        <color indexed="31"/>
        <rFont val="Calibri"/>
        <family val="2"/>
      </rPr>
      <t>Clearer instructions for the attendees as to where their luggage would be for departure on Friday</t>
    </r>
  </si>
  <si>
    <t>Questions to Address</t>
  </si>
  <si>
    <r>
      <t>·</t>
    </r>
    <r>
      <rPr>
        <sz val="7"/>
        <color indexed="31"/>
        <rFont val="Times New Roman"/>
        <family val="1"/>
      </rPr>
      <t xml:space="preserve">         </t>
    </r>
    <r>
      <rPr>
        <sz val="11"/>
        <color indexed="31"/>
        <rFont val="Calibri"/>
        <family val="2"/>
      </rPr>
      <t xml:space="preserve">DD how do we want to communicate to the Faculty that should invoice there prep time? Did we keep track of any of the prep time? </t>
    </r>
  </si>
  <si>
    <r>
      <t>·</t>
    </r>
    <r>
      <rPr>
        <sz val="7"/>
        <color indexed="31"/>
        <rFont val="Times New Roman"/>
        <family val="1"/>
      </rPr>
      <t xml:space="preserve">         </t>
    </r>
    <r>
      <rPr>
        <sz val="11"/>
        <color indexed="31"/>
        <rFont val="Calibri"/>
        <family val="2"/>
      </rPr>
      <t xml:space="preserve">Did we get poster approval from the faculty to use these again? </t>
    </r>
  </si>
  <si>
    <r>
      <t>·</t>
    </r>
    <r>
      <rPr>
        <sz val="7"/>
        <color indexed="31"/>
        <rFont val="Times New Roman"/>
        <family val="1"/>
      </rPr>
      <t xml:space="preserve">         </t>
    </r>
    <r>
      <rPr>
        <sz val="11"/>
        <color indexed="31"/>
        <rFont val="Calibri"/>
        <family val="2"/>
      </rPr>
      <t xml:space="preserve">How do we all feel about the poster session --well received or never again? </t>
    </r>
  </si>
  <si>
    <r>
      <t>·</t>
    </r>
    <r>
      <rPr>
        <sz val="7"/>
        <color indexed="31"/>
        <rFont val="Times New Roman"/>
        <family val="1"/>
      </rPr>
      <t xml:space="preserve">         </t>
    </r>
    <r>
      <rPr>
        <sz val="11"/>
        <color indexed="31"/>
        <rFont val="Calibri"/>
        <family val="2"/>
      </rPr>
      <t>Evaluation results—I am compiling them and will give to DL and give the people that opted in names to Carol Juan, but do we need to do anything else with them? Do we need an Exec summary for the program?</t>
    </r>
  </si>
  <si>
    <r>
      <t>·</t>
    </r>
    <r>
      <rPr>
        <sz val="7"/>
        <color indexed="31"/>
        <rFont val="Times New Roman"/>
        <family val="1"/>
      </rPr>
      <t xml:space="preserve">         </t>
    </r>
    <r>
      <rPr>
        <sz val="11"/>
        <color indexed="31"/>
        <rFont val="Calibri"/>
        <family val="2"/>
      </rPr>
      <t xml:space="preserve">Did we like the online website to register? </t>
    </r>
  </si>
  <si>
    <r>
      <t>·</t>
    </r>
    <r>
      <rPr>
        <sz val="7"/>
        <color indexed="31"/>
        <rFont val="Times New Roman"/>
        <family val="1"/>
      </rPr>
      <t xml:space="preserve">         </t>
    </r>
    <r>
      <rPr>
        <sz val="11"/>
        <color indexed="31"/>
        <rFont val="Calibri"/>
        <family val="2"/>
      </rPr>
      <t>How do we feel the invitations printed and electronically worked, do we need to determine if we should do differently next time?</t>
    </r>
  </si>
  <si>
    <r>
      <t>·</t>
    </r>
    <r>
      <rPr>
        <sz val="7"/>
        <color indexed="31"/>
        <rFont val="Times New Roman"/>
        <family val="1"/>
      </rPr>
      <t xml:space="preserve">         </t>
    </r>
    <r>
      <rPr>
        <sz val="11"/>
        <color indexed="31"/>
        <rFont val="Calibri"/>
        <family val="2"/>
      </rPr>
      <t xml:space="preserve">When is the next time? </t>
    </r>
  </si>
  <si>
    <r>
      <t>·</t>
    </r>
    <r>
      <rPr>
        <sz val="7"/>
        <color indexed="31"/>
        <rFont val="Times New Roman"/>
        <family val="1"/>
      </rPr>
      <t xml:space="preserve">         </t>
    </r>
    <r>
      <rPr>
        <sz val="11"/>
        <color indexed="31"/>
        <rFont val="Calibri"/>
        <family val="2"/>
      </rPr>
      <t>Pre-book a speaker rehearsal dinner</t>
    </r>
  </si>
  <si>
    <r>
      <t>·</t>
    </r>
    <r>
      <rPr>
        <sz val="7"/>
        <color indexed="31"/>
        <rFont val="Times New Roman"/>
        <family val="1"/>
      </rPr>
      <t>         "</t>
    </r>
    <r>
      <rPr>
        <sz val="11"/>
        <color indexed="31"/>
        <rFont val="Calibri"/>
        <family val="2"/>
      </rPr>
      <t>Package" all of the presentations so they can be moved between PC's without loosing movies, sounds, images</t>
    </r>
  </si>
  <si>
    <t>General Suggestions</t>
  </si>
  <si>
    <r>
      <t>·</t>
    </r>
    <r>
      <rPr>
        <sz val="7"/>
        <color indexed="31"/>
        <rFont val="Times New Roman"/>
        <family val="1"/>
      </rPr>
      <t xml:space="preserve">         </t>
    </r>
    <r>
      <rPr>
        <sz val="11"/>
        <color indexed="31"/>
        <rFont val="Calibri"/>
        <family val="2"/>
      </rPr>
      <t>Consider less panel members - too many this go around</t>
    </r>
  </si>
  <si>
    <t>Notes</t>
  </si>
  <si>
    <r>
      <t>·</t>
    </r>
    <r>
      <rPr>
        <sz val="7"/>
        <color indexed="31"/>
        <rFont val="Times New Roman"/>
        <family val="1"/>
      </rPr>
      <t xml:space="preserve">         </t>
    </r>
    <r>
      <rPr>
        <sz val="11"/>
        <color indexed="31"/>
        <rFont val="Calibri"/>
        <family val="2"/>
      </rPr>
      <t>Dr Davies could have been more responsive with planning prior to the meeting</t>
    </r>
  </si>
  <si>
    <r>
      <t>·</t>
    </r>
    <r>
      <rPr>
        <sz val="7"/>
        <color indexed="31"/>
        <rFont val="Times New Roman"/>
        <family val="1"/>
      </rPr>
      <t xml:space="preserve">         </t>
    </r>
    <r>
      <rPr>
        <sz val="11"/>
        <color indexed="31"/>
        <rFont val="Calibri"/>
        <family val="2"/>
      </rPr>
      <t>Consider Fri evening/Saturday program</t>
    </r>
  </si>
  <si>
    <r>
      <t>·</t>
    </r>
    <r>
      <rPr>
        <sz val="7"/>
        <color indexed="31"/>
        <rFont val="Times New Roman"/>
        <family val="1"/>
      </rPr>
      <t xml:space="preserve">         </t>
    </r>
    <r>
      <rPr>
        <sz val="11"/>
        <color indexed="31"/>
        <rFont val="Calibri"/>
        <family val="2"/>
      </rPr>
      <t>Make sure presentations don’t have patients names in any images/fluoros</t>
    </r>
  </si>
  <si>
    <t>Capture content for attendees that are unable to attend</t>
  </si>
  <si>
    <r>
      <t>·</t>
    </r>
    <r>
      <rPr>
        <sz val="7"/>
        <color indexed="31"/>
        <rFont val="Times New Roman"/>
        <family val="1"/>
      </rPr>
      <t xml:space="preserve">         </t>
    </r>
    <r>
      <rPr>
        <sz val="11"/>
        <color indexed="31"/>
        <rFont val="Calibri"/>
        <family val="2"/>
      </rPr>
      <t>Get the support teams involved sooner and be more proactive in overall sharing of responsibilities</t>
    </r>
  </si>
  <si>
    <t xml:space="preserve"> </t>
  </si>
  <si>
    <t>Evening</t>
  </si>
  <si>
    <t>Cocktail Reception</t>
  </si>
  <si>
    <t>Location (West)</t>
  </si>
  <si>
    <t>Location (East)</t>
  </si>
  <si>
    <t>SR</t>
  </si>
  <si>
    <t>Status</t>
  </si>
  <si>
    <r>
      <t>·</t>
    </r>
    <r>
      <rPr>
        <sz val="7"/>
        <color indexed="8"/>
        <rFont val="Times New Roman"/>
        <family val="1"/>
      </rPr>
      <t xml:space="preserve">         </t>
    </r>
    <r>
      <rPr>
        <sz val="11"/>
        <color theme="1"/>
        <rFont val="Calibri"/>
        <family val="2"/>
        <scheme val="minor"/>
      </rPr>
      <t>Program objectives:</t>
    </r>
  </si>
  <si>
    <t>Topic List / Agenda Development</t>
  </si>
  <si>
    <t>Program Learning Objectives:</t>
  </si>
  <si>
    <t>Leverage content developed for Baylor Fellows Program</t>
  </si>
  <si>
    <t>Duration</t>
  </si>
  <si>
    <t>90min</t>
  </si>
  <si>
    <t>Time</t>
  </si>
  <si>
    <t>HH/DL</t>
  </si>
  <si>
    <t>FES</t>
  </si>
  <si>
    <t>Day/Night Prior</t>
  </si>
  <si>
    <t>AV/Sound Check</t>
  </si>
  <si>
    <t>Faculty Rehearsal Mtg</t>
  </si>
  <si>
    <t>(Dinner? Lunch?)</t>
  </si>
  <si>
    <t xml:space="preserve">Walk through agenda, day, </t>
  </si>
  <si>
    <t>Final Slide Review w/ Faculty</t>
  </si>
  <si>
    <t>60min</t>
  </si>
  <si>
    <t>TBD</t>
  </si>
  <si>
    <t>Darin?</t>
  </si>
  <si>
    <t>5:00pm</t>
  </si>
  <si>
    <t>6:00pm</t>
  </si>
  <si>
    <t>7:30pm</t>
  </si>
  <si>
    <t>Objective Met</t>
  </si>
  <si>
    <t>networking</t>
  </si>
  <si>
    <t>Consider referral building??</t>
  </si>
  <si>
    <t>Debrief Notes</t>
  </si>
  <si>
    <t>Registration</t>
  </si>
  <si>
    <t>Call with core IAB members - topics list</t>
  </si>
  <si>
    <t>Create Topics list</t>
  </si>
  <si>
    <t>Share with CSNE Leadership</t>
  </si>
  <si>
    <t>Finalize Industry Day Date / NSF Site Visit</t>
  </si>
  <si>
    <t>Send Save-the-Date email to IAB</t>
  </si>
  <si>
    <t>Collect Registrations from IAB (email)</t>
  </si>
  <si>
    <t>Send instructions for attendees on hotel / air</t>
  </si>
  <si>
    <t>Inform Faculty &amp; Students</t>
  </si>
  <si>
    <t>Create CSNE Roster</t>
  </si>
  <si>
    <t>Meeting Design &amp; Communication</t>
  </si>
  <si>
    <t>Create IAB Attendance Roster</t>
  </si>
  <si>
    <t>Create Agenda Draft</t>
  </si>
  <si>
    <t>Finalize Agenda</t>
  </si>
  <si>
    <t xml:space="preserve">Identify all Speakers </t>
  </si>
  <si>
    <t>Company</t>
  </si>
  <si>
    <t>Hotel?</t>
  </si>
  <si>
    <t>John Alleman</t>
  </si>
  <si>
    <t>Mark Moehring</t>
  </si>
  <si>
    <t>Andy Kelly</t>
  </si>
  <si>
    <t>LeafLabs</t>
  </si>
  <si>
    <t>Andrew Meyer</t>
  </si>
  <si>
    <t>Microsoft</t>
  </si>
  <si>
    <t>Anand</t>
  </si>
  <si>
    <t>Cirtec</t>
  </si>
  <si>
    <t>Heather Dunn</t>
  </si>
  <si>
    <t>Medtronic</t>
  </si>
  <si>
    <t>Tim Denison</t>
  </si>
  <si>
    <t>LivaNova</t>
  </si>
  <si>
    <t>Ekso Bionics</t>
  </si>
  <si>
    <t>Reach Bionics</t>
  </si>
  <si>
    <t>Blackrock Microsystems</t>
  </si>
  <si>
    <t>Advanced Brain Monitoring</t>
  </si>
  <si>
    <t>Epoch Medical</t>
  </si>
  <si>
    <t>NeuroRecovery Technologies</t>
  </si>
  <si>
    <t>Washington Research Foundation</t>
  </si>
  <si>
    <t>OpenBCI</t>
  </si>
  <si>
    <t>ARM</t>
  </si>
  <si>
    <t>MultiModal Health</t>
  </si>
  <si>
    <t>Brian Mogen</t>
  </si>
  <si>
    <t>Tyler Libey</t>
  </si>
  <si>
    <t>Lars Crawford</t>
  </si>
  <si>
    <t>Intel</t>
  </si>
  <si>
    <t>Michael Ballas</t>
  </si>
  <si>
    <t>Nick Terrafranca</t>
  </si>
  <si>
    <t>Beth E</t>
  </si>
  <si>
    <t>Anthony LaMarca</t>
  </si>
  <si>
    <t>Connect with Speakers:</t>
  </si>
  <si>
    <t>Confirm Hotel Reservations</t>
  </si>
  <si>
    <t>Confirm Flights Arranged</t>
  </si>
  <si>
    <t>Send email Confirmation to IAB attendees</t>
  </si>
  <si>
    <t>Collect Registrations from MIT Attendees</t>
  </si>
  <si>
    <t>Collect Registrations from UW Attendees</t>
  </si>
  <si>
    <t>Collect Registrations from SDSU Attendees</t>
  </si>
  <si>
    <t>Send email Confirmation to CSNE Attendees</t>
  </si>
  <si>
    <t>Presentations / Posters / Demos</t>
  </si>
  <si>
    <t>Agenda, Topics and Speakers</t>
  </si>
  <si>
    <t>Send SWOT from Last year</t>
  </si>
  <si>
    <t>Schedule Conf Call with IAB members</t>
  </si>
  <si>
    <t>Check core availability</t>
  </si>
  <si>
    <t>Host SWOT Conf Call</t>
  </si>
  <si>
    <t>Write up Results</t>
  </si>
  <si>
    <t>Share Internally</t>
  </si>
  <si>
    <t>SWOT Analysis</t>
  </si>
  <si>
    <t>A/V Needs established</t>
  </si>
  <si>
    <t>Communicate to Students on Posters, send Template</t>
  </si>
  <si>
    <t>Confirm Posters w/ Students</t>
  </si>
  <si>
    <t>Track Poster Completion</t>
  </si>
  <si>
    <t>Collect Slides from IAB Members</t>
  </si>
  <si>
    <t>Compile Single Member Presentation</t>
  </si>
  <si>
    <t>Collect Slides from Faculty Presenters</t>
  </si>
  <si>
    <t>Compile Single Faculty Presentation</t>
  </si>
  <si>
    <t>Track Demo Stations Needed</t>
  </si>
  <si>
    <t xml:space="preserve">Day Before Meeting </t>
  </si>
  <si>
    <t>Reserve Restaurant - Sunday Dinner</t>
  </si>
  <si>
    <t>Create Food and Snack List</t>
  </si>
  <si>
    <t>Reserve rooms/spaces on the CSNE Calendar</t>
  </si>
  <si>
    <t>Test Projector / AV set up</t>
  </si>
  <si>
    <t>Table Covers for Demo Tables?</t>
  </si>
  <si>
    <t>Set up Posters</t>
  </si>
  <si>
    <t>Clean Galley</t>
  </si>
  <si>
    <t>Set up Demo Tables</t>
  </si>
  <si>
    <t>Day of Meeting</t>
  </si>
  <si>
    <t>Set Demos on Tables?</t>
  </si>
  <si>
    <t>Done</t>
  </si>
  <si>
    <t>Send Final Agenda to all attendees</t>
  </si>
  <si>
    <t>Get Demo Tables</t>
  </si>
  <si>
    <t>X</t>
  </si>
  <si>
    <t>Week 11</t>
  </si>
  <si>
    <t>Week 12</t>
  </si>
  <si>
    <t>Item</t>
  </si>
  <si>
    <t>Contents</t>
  </si>
  <si>
    <t>Placemats for Industry Day</t>
  </si>
  <si>
    <t>Mug</t>
  </si>
  <si>
    <t>Pad of Paper</t>
  </si>
  <si>
    <t>Pen</t>
  </si>
  <si>
    <t>Post-it Notes</t>
  </si>
  <si>
    <t>CSNE Folder</t>
  </si>
  <si>
    <t>IP Report</t>
  </si>
  <si>
    <t>Scott</t>
  </si>
  <si>
    <t>Annual Report Industry Section</t>
  </si>
  <si>
    <t>Deb</t>
  </si>
  <si>
    <t>Name Tent</t>
  </si>
  <si>
    <t>Wayne</t>
  </si>
  <si>
    <t>Updated Industry Brochure</t>
  </si>
  <si>
    <t>Deb is collecting MIT and SDSU attendees</t>
  </si>
  <si>
    <t>T-Minus</t>
  </si>
  <si>
    <t>Industry Day Planning Checklist</t>
  </si>
  <si>
    <t>Plan Follow-up Calls for Absent Industry Members</t>
  </si>
  <si>
    <t>Send thank-you email to Speakers</t>
  </si>
  <si>
    <t>Buy &amp; Distribute Starbuck's thank-you cards</t>
  </si>
  <si>
    <t>Josh</t>
  </si>
  <si>
    <t>Print Industry Banner</t>
  </si>
  <si>
    <t>Include logos from all current IAB members</t>
  </si>
  <si>
    <t>Hang Industry Banner</t>
  </si>
  <si>
    <t>Clip Skirts to Tables</t>
  </si>
  <si>
    <t>Order Skirts for 2 Demo Tables</t>
  </si>
  <si>
    <t>Get Sandwich Board for Sidewalk</t>
  </si>
  <si>
    <t>Check with Unico for board requirements / if ok to stand</t>
  </si>
  <si>
    <t>Hotel/Food/Logistics</t>
  </si>
  <si>
    <t>Eric</t>
  </si>
  <si>
    <t>Lunch</t>
  </si>
  <si>
    <t>Cookies &amp; Sodas for Afternoon Break</t>
  </si>
  <si>
    <t>Provide Attendee count to Josh for meals</t>
  </si>
  <si>
    <t>25 IAB, XX Faculty, XX Students, Raj, Chet, Joel, Sam</t>
  </si>
  <si>
    <t>Print IP Report</t>
  </si>
  <si>
    <t>Create Table Placemat:</t>
  </si>
  <si>
    <t>Print Annual Report Industry Section w/ Industry Cover</t>
  </si>
  <si>
    <t>Attendee List and Welcome Letter</t>
  </si>
  <si>
    <t>Name Badges</t>
  </si>
  <si>
    <t>For all attendees, back includes where they are for lunch</t>
  </si>
  <si>
    <t>Print Posters</t>
  </si>
  <si>
    <t>by 3/31 posters done, print April 4</t>
  </si>
  <si>
    <t>Print Giant Agenda</t>
  </si>
  <si>
    <t>WiFi instructions</t>
  </si>
  <si>
    <t>Take Photos of Event</t>
  </si>
  <si>
    <t xml:space="preserve">Eric </t>
  </si>
  <si>
    <t>Tables and Chairs rented for Suite 201</t>
  </si>
  <si>
    <t>ABC Rentals - 40 max in the room</t>
  </si>
  <si>
    <t xml:space="preserve">Get time keeping device </t>
  </si>
  <si>
    <t>Assign Time Keeping</t>
  </si>
  <si>
    <t>Review Surveys</t>
  </si>
  <si>
    <t>Collect Surveys</t>
  </si>
  <si>
    <t>Raj / Eric</t>
  </si>
  <si>
    <t>Update the IP Report with Polina's IP</t>
  </si>
  <si>
    <t>Set up Classroom Tables &amp; Chairs</t>
  </si>
  <si>
    <t>Post-Event Survey</t>
  </si>
  <si>
    <t>Scott create Industry Slides and Intro</t>
  </si>
  <si>
    <t>Set up Newsprint Easel, Dinner options</t>
  </si>
  <si>
    <t>Set out placemats for industry members</t>
  </si>
  <si>
    <t>set up registration table w/ badges and name tents</t>
  </si>
  <si>
    <t>set out pads, folders, post-its and pens</t>
  </si>
  <si>
    <t>Josie</t>
  </si>
  <si>
    <t>Only for out-of-state start-ups</t>
  </si>
  <si>
    <t>n/a</t>
  </si>
  <si>
    <t>Students</t>
  </si>
  <si>
    <t>IAB</t>
  </si>
  <si>
    <t>on Raj's behalf</t>
  </si>
  <si>
    <t>Can we do this?</t>
  </si>
  <si>
    <t>Report Results to leadership team</t>
  </si>
  <si>
    <t>Set up Laptop</t>
  </si>
  <si>
    <t>Make sure signage / entry screen working</t>
  </si>
  <si>
    <t xml:space="preserve">Josh </t>
  </si>
  <si>
    <t>Test AV system with extended screen</t>
  </si>
  <si>
    <t xml:space="preserve">Get extra mics </t>
  </si>
  <si>
    <t>Karthik Ranjan</t>
  </si>
  <si>
    <t>Planning Meeting with Staff</t>
  </si>
  <si>
    <t>Send instructions for IAB on reserving hotel</t>
  </si>
  <si>
    <t>Send Attendee flight list to Jose</t>
  </si>
  <si>
    <t>Posters get printed 1 week prior</t>
  </si>
  <si>
    <t>week after</t>
  </si>
  <si>
    <t>two weeks post event</t>
  </si>
  <si>
    <t xml:space="preserve"> IAB</t>
  </si>
  <si>
    <t>IAB will do hotels on their own</t>
  </si>
  <si>
    <t>Chet and Raj deciding on these speakers</t>
  </si>
  <si>
    <t>they'd like to wait until after the mock day to select these</t>
  </si>
  <si>
    <t>Good draft sent last week to IAB</t>
  </si>
  <si>
    <t>Send Draft Agenda to IAB</t>
  </si>
  <si>
    <t>Choose menu for Sunday Dinner</t>
  </si>
  <si>
    <t>Scott / Team</t>
  </si>
  <si>
    <t>Send to Raj for approval</t>
  </si>
  <si>
    <t>Update Industry Brochure with Logos</t>
  </si>
  <si>
    <t>swot debrief, slides upon request; consider website tab</t>
  </si>
  <si>
    <t>consider slides on CSNE website industry tab</t>
  </si>
  <si>
    <t>Include the "optimal centers are like…." chart</t>
  </si>
  <si>
    <t>based on attendee list, Scott to help</t>
  </si>
  <si>
    <t>Waiting til Mock per Raj / Chet</t>
  </si>
  <si>
    <t>Meal Attendees</t>
  </si>
  <si>
    <t>Sunday</t>
  </si>
  <si>
    <t>Industry / Student Dinner</t>
  </si>
  <si>
    <t>Count</t>
  </si>
  <si>
    <t>Conor</t>
  </si>
  <si>
    <t>Name Badge and Tent List</t>
  </si>
  <si>
    <t>c</t>
  </si>
  <si>
    <t>Name</t>
  </si>
  <si>
    <t>Tent?</t>
  </si>
  <si>
    <t>Monday's Lunch Location</t>
  </si>
  <si>
    <t>Shivkumar Sabesan</t>
  </si>
  <si>
    <t>Kurt Amundson</t>
  </si>
  <si>
    <t>Kian Torab</t>
  </si>
  <si>
    <t>Chris Berka</t>
  </si>
  <si>
    <t>Stephanie Korszen</t>
  </si>
  <si>
    <t>Sandy Heck</t>
  </si>
  <si>
    <t xml:space="preserve">Beth Etscheid </t>
  </si>
  <si>
    <t>Anand Raman</t>
  </si>
  <si>
    <t>Conor Russomanno</t>
  </si>
  <si>
    <t>Timothy Denison</t>
  </si>
  <si>
    <t>Cerevast Medical</t>
  </si>
  <si>
    <t>Cactus Semiconductor</t>
  </si>
  <si>
    <t>Y</t>
  </si>
  <si>
    <t>Rajesh Rao</t>
  </si>
  <si>
    <t>Director, CSNE</t>
  </si>
  <si>
    <t>Chet Moritz</t>
  </si>
  <si>
    <t>Deputy Director, CSNE (UW)</t>
  </si>
  <si>
    <t>Joel Voldman</t>
  </si>
  <si>
    <t>Deputy Director, CSNE (MIT)</t>
  </si>
  <si>
    <t>Eric Chudler</t>
  </si>
  <si>
    <t>Education Director, CSNE (UW)</t>
  </si>
  <si>
    <t>Sam Kassegne</t>
  </si>
  <si>
    <t>Deputy Director, CSNE (SDSU)</t>
  </si>
  <si>
    <t>N</t>
  </si>
  <si>
    <t>Wayne Gillam</t>
  </si>
  <si>
    <t>Marketing Manager, CSNE (UW)</t>
  </si>
  <si>
    <t>Deborah Harper</t>
  </si>
  <si>
    <t>Administrative Director, CSNE (UW)</t>
  </si>
  <si>
    <t>Scott Ransom</t>
  </si>
  <si>
    <t>Industrial Liaison Officer, CSNE (UW)</t>
  </si>
  <si>
    <t>Suite 201</t>
  </si>
  <si>
    <t>S201 Count</t>
  </si>
  <si>
    <t>Other Count</t>
  </si>
  <si>
    <t>CSNE</t>
  </si>
  <si>
    <t>STAFF</t>
  </si>
  <si>
    <t>Beth Etscheid</t>
  </si>
  <si>
    <t>Create xls w Name Badge / Tent list</t>
  </si>
  <si>
    <t>will populate with Deb's attendee list plus Industry RSVPs</t>
  </si>
  <si>
    <t>Kian Toreb</t>
  </si>
  <si>
    <t>Brad Zakes</t>
  </si>
  <si>
    <t>Holding until Mock Site Visit day</t>
  </si>
  <si>
    <t>Josh / Eric</t>
  </si>
  <si>
    <t>Deb Reserved Walker Ames room already</t>
  </si>
  <si>
    <t>Deb provided catering menu to Scott</t>
  </si>
  <si>
    <t>Will probably get those at the dinner Sunday night</t>
  </si>
  <si>
    <t>Start Writing Director's Cut</t>
  </si>
  <si>
    <t>IAB Registration Confirmations</t>
  </si>
  <si>
    <t>Select CSNE Attendee list (Max Cap = 60 )</t>
  </si>
  <si>
    <t>Josh Smith</t>
  </si>
  <si>
    <t>Adrienne Fairhall</t>
  </si>
  <si>
    <t>UW</t>
  </si>
  <si>
    <t>Eric Shea-Brown</t>
  </si>
  <si>
    <t>Sara Goering</t>
  </si>
  <si>
    <t>Howard Chizeck</t>
  </si>
  <si>
    <t>Steve Perlmutter</t>
  </si>
  <si>
    <t>Thrust &amp; Testbed Leaders</t>
  </si>
  <si>
    <t>Polina Anikeeva</t>
  </si>
  <si>
    <t>Jeffrey Ojemann</t>
  </si>
  <si>
    <t>TOTAL ATTENDEES</t>
  </si>
  <si>
    <t>Other Partners</t>
  </si>
  <si>
    <t>Deborah Alterman</t>
  </si>
  <si>
    <t>CoMotion</t>
  </si>
  <si>
    <t>Linda</t>
  </si>
  <si>
    <t>SAB Representative??</t>
  </si>
  <si>
    <t>Jeff Lang</t>
  </si>
  <si>
    <t>MIT</t>
  </si>
  <si>
    <t>Other Faculty Researchers</t>
  </si>
  <si>
    <t>Ashkan Ashrafi</t>
  </si>
  <si>
    <t>Jacques Rudell</t>
  </si>
  <si>
    <t>Mahasweta Sarkar</t>
  </si>
  <si>
    <t>Vladamir Bulovic</t>
  </si>
  <si>
    <t>Les Atlas</t>
  </si>
  <si>
    <t>William Shain</t>
  </si>
  <si>
    <t>Amir Alimohammad</t>
  </si>
  <si>
    <t>Visvesh Sathe</t>
  </si>
  <si>
    <t>Santosh Nagaraj</t>
  </si>
  <si>
    <t>Yusuf Ozturk</t>
  </si>
  <si>
    <t>SDSU</t>
  </si>
  <si>
    <t>Karen Kay-Newman</t>
  </si>
  <si>
    <t>Felix Darvas</t>
  </si>
  <si>
    <t>Kristi Morgansen</t>
  </si>
  <si>
    <t>Thomas Grabowski</t>
  </si>
  <si>
    <t>Eb Fetz</t>
  </si>
  <si>
    <t>Mehrdad Jazayeri</t>
  </si>
  <si>
    <t>Katherine Steele</t>
  </si>
  <si>
    <t>Michael Rudd</t>
  </si>
  <si>
    <t>Tom Daniel</t>
  </si>
  <si>
    <t>Russ Tedrake</t>
  </si>
  <si>
    <t>Brian Hafner</t>
  </si>
  <si>
    <t>Glenn Klute</t>
  </si>
  <si>
    <t>Emo Todorov</t>
  </si>
  <si>
    <t>Blake Hannaford</t>
  </si>
  <si>
    <t>Ke Huang</t>
  </si>
  <si>
    <t>Jared Olson</t>
  </si>
  <si>
    <t>James Wu</t>
  </si>
  <si>
    <t>Katherine Pratt</t>
  </si>
  <si>
    <t>Akshay Chalana</t>
  </si>
  <si>
    <t>what does she do?  She's on csne list but no research?</t>
  </si>
  <si>
    <t>Andrew Haddock</t>
  </si>
  <si>
    <t>Industry Count</t>
  </si>
  <si>
    <t>Student Count</t>
  </si>
  <si>
    <t>Jeffrey Herron</t>
  </si>
  <si>
    <t>David Caldwell</t>
  </si>
  <si>
    <t>S201 Count:</t>
  </si>
  <si>
    <t>CSNE classroom lunch count</t>
  </si>
  <si>
    <t>Jenny Cronin</t>
  </si>
  <si>
    <t>Greg Moore</t>
  </si>
  <si>
    <t>Tim Brown</t>
  </si>
  <si>
    <t>Boying Meng</t>
  </si>
  <si>
    <t>Nile Wilson</t>
  </si>
  <si>
    <t>Matt Elzinga</t>
  </si>
  <si>
    <t>Dev Sarma</t>
  </si>
  <si>
    <t>Melissa Smith</t>
  </si>
  <si>
    <t>Matthew D'Asaro</t>
  </si>
  <si>
    <t>Stephanie Chen</t>
  </si>
  <si>
    <t>Industry</t>
  </si>
  <si>
    <t>Nile Wison</t>
  </si>
  <si>
    <t>Other / CSNE</t>
  </si>
  <si>
    <t>Josh Patrick</t>
  </si>
  <si>
    <t>Rad Roberts</t>
  </si>
  <si>
    <t>Other</t>
  </si>
  <si>
    <t>Tot</t>
  </si>
  <si>
    <t>Ind</t>
  </si>
  <si>
    <t>Stu</t>
  </si>
  <si>
    <t>Pierre Mourad</t>
  </si>
  <si>
    <t>David Bjanes</t>
  </si>
  <si>
    <t>Margaret Thompson</t>
  </si>
  <si>
    <t>Brody Mahoney</t>
  </si>
  <si>
    <t>Ryan Buckmaster</t>
  </si>
  <si>
    <t>Upload to Sharepoint</t>
  </si>
  <si>
    <t>Once attendee is finalized</t>
  </si>
  <si>
    <t>Walker Ames Room</t>
  </si>
  <si>
    <t>it's a straight shot but a map is nice</t>
  </si>
  <si>
    <t>He'll print about 40, SR will take extras to Boston</t>
  </si>
  <si>
    <t>Pad paper, Pen</t>
  </si>
  <si>
    <t>Get some Roof Access Cards for breaks</t>
  </si>
  <si>
    <t>So far just Cactus wants a demo station (Green Cabinet Area)</t>
  </si>
  <si>
    <t>Send agenda to Deb</t>
  </si>
  <si>
    <t>SLC student can do it?</t>
  </si>
  <si>
    <t>Set up easel and newsprint</t>
  </si>
  <si>
    <t>4 or 5 easels in poster area - for each restaurant</t>
  </si>
  <si>
    <t>Raj Rao</t>
  </si>
  <si>
    <t>Chet</t>
  </si>
  <si>
    <t xml:space="preserve">Joel </t>
  </si>
  <si>
    <t>Sam</t>
  </si>
  <si>
    <t>Breakfast: 60</t>
  </si>
  <si>
    <t>Lunch: 40 Boxed Wraps for Rm201, 35 Jimmy Johns for galley area</t>
  </si>
  <si>
    <t>Scott to send it to Deb when complete</t>
  </si>
  <si>
    <t>Select Restaurant for Sunday Reception</t>
  </si>
  <si>
    <t>Tyler Dean Maxfield</t>
  </si>
  <si>
    <t>Tim Blanche</t>
  </si>
  <si>
    <t>Day of event</t>
  </si>
  <si>
    <t>Write Response</t>
  </si>
  <si>
    <t>leadership</t>
  </si>
  <si>
    <t>Create outline for the Faculty talks for Industry</t>
  </si>
  <si>
    <t>Chet and Raj to approve, then send to speakers / owners</t>
  </si>
  <si>
    <t>Password is csne1414</t>
  </si>
  <si>
    <t>Send email to Industry w who is in what group</t>
  </si>
  <si>
    <t>Review / Oritentation with all Faculty</t>
  </si>
  <si>
    <t>Evaluation Form</t>
  </si>
  <si>
    <t>Decided to use the Green Cabinet wooden table</t>
  </si>
  <si>
    <t>Create Program Evaluation Form</t>
  </si>
  <si>
    <r>
      <t xml:space="preserve">10 min   Neural Recording &amp; Electrodes </t>
    </r>
    <r>
      <rPr>
        <b/>
        <sz val="11"/>
        <color theme="1"/>
        <rFont val="Calibri"/>
        <family val="2"/>
        <scheme val="minor"/>
      </rPr>
      <t>– Visvesh Sathe</t>
    </r>
  </si>
  <si>
    <t>                                Overview, including who’s the team</t>
  </si>
  <si>
    <t>                                Key Areas of Focus</t>
  </si>
  <si>
    <t>                                Barriers</t>
  </si>
  <si>
    <t>                                How we are Tackling those Barriers (testbeds, projects?)</t>
  </si>
  <si>
    <t>                                Advertise any Related Posters</t>
  </si>
  <si>
    <r>
      <t xml:space="preserve">10min    Hi V stim w/ Low V CMOS: Single Chip discussion – </t>
    </r>
    <r>
      <rPr>
        <b/>
        <sz val="11"/>
        <color theme="1"/>
        <rFont val="Calibri"/>
        <family val="2"/>
        <scheme val="minor"/>
      </rPr>
      <t>Chris Ruddell</t>
    </r>
  </si>
  <si>
    <t>Overview, including who’s the team</t>
  </si>
  <si>
    <r>
      <t xml:space="preserve">10min    Wireless Power &amp; Wireless Communication – </t>
    </r>
    <r>
      <rPr>
        <b/>
        <sz val="11"/>
        <color theme="1"/>
        <rFont val="Calibri"/>
        <family val="2"/>
        <scheme val="minor"/>
      </rPr>
      <t>Matt Reynolds</t>
    </r>
  </si>
  <si>
    <t>                                How we are Tackling those Barriers (testbeds?)</t>
  </si>
  <si>
    <r>
      <t xml:space="preserve">10min    Implanted Computation – </t>
    </r>
    <r>
      <rPr>
        <b/>
        <sz val="11"/>
        <color theme="1"/>
        <rFont val="Calibri"/>
        <family val="2"/>
        <scheme val="minor"/>
      </rPr>
      <t>Eric Shea-Brown</t>
    </r>
  </si>
  <si>
    <r>
      <t xml:space="preserve">5min      Neuroethics Overview – </t>
    </r>
    <r>
      <rPr>
        <b/>
        <sz val="11"/>
        <color theme="1"/>
        <rFont val="Calibri"/>
        <family val="2"/>
        <scheme val="minor"/>
      </rPr>
      <t>Eran Klein</t>
    </r>
  </si>
  <si>
    <t>                                Key areas of focus</t>
  </si>
  <si>
    <t>                                Why this is important</t>
  </si>
  <si>
    <t>                                Quick summary of efforts (embedded in labs, patient interviews)</t>
  </si>
  <si>
    <r>
      <t xml:space="preserve">10min    Hi V stim w/ Low V CMOS – </t>
    </r>
    <r>
      <rPr>
        <b/>
        <sz val="11"/>
        <color theme="1"/>
        <rFont val="Calibri"/>
        <family val="2"/>
        <scheme val="minor"/>
      </rPr>
      <t>Chris Rudell</t>
    </r>
  </si>
  <si>
    <r>
      <rPr>
        <sz val="10"/>
        <rFont val="Arial"/>
        <family val="2"/>
      </rPr>
      <t xml:space="preserve">CSNE Strategic Vision - </t>
    </r>
    <r>
      <rPr>
        <b/>
        <sz val="10"/>
        <rFont val="Arial"/>
        <family val="2"/>
      </rPr>
      <t>Rajesh Rao</t>
    </r>
  </si>
  <si>
    <t>made this a general breakout</t>
  </si>
  <si>
    <t>Just 2 people yet to confirm</t>
  </si>
  <si>
    <t>Remind about parking, the restaurants, dietary restrictions</t>
  </si>
  <si>
    <t>Share response with IAB</t>
  </si>
  <si>
    <t>in folders</t>
  </si>
  <si>
    <t>Create Google Docs for Posters</t>
  </si>
  <si>
    <t>So IAB can view posters again after mtg</t>
  </si>
  <si>
    <t>Send thank-you email to IAB and incl. NSF q's</t>
  </si>
  <si>
    <t>In attending this Industry Day program, Participants will:</t>
  </si>
  <si>
    <t>April 2016 (Year 5) Industry Day Evaluation Results</t>
  </si>
  <si>
    <t>Faculty</t>
  </si>
  <si>
    <t>Staff</t>
  </si>
  <si>
    <t>Most Valuable</t>
  </si>
  <si>
    <t>Least Valuable</t>
  </si>
  <si>
    <t>Improvements</t>
  </si>
  <si>
    <t>1 = not relevant, 5 = very valuable</t>
  </si>
  <si>
    <t>Great diversity of industry partners, awesomely potent group.  Sustainability discussion was intriguing.</t>
  </si>
  <si>
    <t>More representation from other academic members</t>
  </si>
  <si>
    <t>Members should get slides to you sooner</t>
  </si>
  <si>
    <t>WhiteMatter</t>
  </si>
  <si>
    <t>Tyler Maxfield</t>
  </si>
  <si>
    <t>Student Dinner</t>
  </si>
  <si>
    <t>Strat Overview</t>
  </si>
  <si>
    <t>Ind Round Robin</t>
  </si>
  <si>
    <t>Research Overview</t>
  </si>
  <si>
    <t>Poster Session</t>
  </si>
  <si>
    <t>Tech Transfer</t>
  </si>
  <si>
    <t>Workshops</t>
  </si>
  <si>
    <t>Sustainability</t>
  </si>
  <si>
    <t>Industry Round Robin</t>
  </si>
  <si>
    <t>Student Dinner, Round Robin</t>
  </si>
  <si>
    <t>Best Industry Day ever!</t>
  </si>
  <si>
    <t>Round Robin</t>
  </si>
  <si>
    <t>really very good day</t>
  </si>
  <si>
    <t>Round Robin and the Poster Session</t>
  </si>
  <si>
    <t>Round Robin and Research Update</t>
  </si>
  <si>
    <t>well run day, organized and purposeful</t>
  </si>
  <si>
    <t>Tech Transfer session too long</t>
  </si>
  <si>
    <t>Include the other schools or elimnate</t>
  </si>
  <si>
    <t>diverse csne research and connect w/ other participants</t>
  </si>
  <si>
    <t>raj chet joel sam not at dinner</t>
  </si>
  <si>
    <t>round robin and conversations during posters</t>
  </si>
  <si>
    <t>pick a better poster printer, posters printed poorly</t>
  </si>
  <si>
    <t>workshops werent relevant</t>
  </si>
  <si>
    <t>round robin and workshops</t>
  </si>
  <si>
    <t>where was MIT and SDSU faculty?</t>
  </si>
  <si>
    <t>Fac</t>
  </si>
  <si>
    <t>Stf</t>
  </si>
  <si>
    <t xml:space="preserve">round robin and research  </t>
  </si>
  <si>
    <t>don’t exclude MIT/SD, they should be there</t>
  </si>
  <si>
    <t>opportunity to network with the industry partners, formed new connections and may have sparked interest in hackathon sponsorship.  Also got very useful career advice throught the informal panel</t>
  </si>
  <si>
    <t>student/industry breakout workshop and sustainability discussion</t>
  </si>
  <si>
    <t>tech transfer was good topic but the talk wasn't in-depth enough</t>
  </si>
  <si>
    <t>hearing from the industry members and getting career advice</t>
  </si>
  <si>
    <t>IP discussion</t>
  </si>
  <si>
    <t>get faculty to the student dinner</t>
  </si>
  <si>
    <t>career advice for students in workshop</t>
  </si>
  <si>
    <t>strategic vision since I'm already familiar with csne</t>
  </si>
  <si>
    <t>increased time for 1:1 interactions w IAB members</t>
  </si>
  <si>
    <t>COUNT</t>
  </si>
  <si>
    <t>Responses from:    IAB</t>
  </si>
  <si>
    <t>Average Scores:</t>
  </si>
  <si>
    <t>Topic</t>
  </si>
  <si>
    <t>Avg Score</t>
  </si>
  <si>
    <t>Strategic Overview</t>
  </si>
  <si>
    <t>Workshop</t>
  </si>
  <si>
    <t xml:space="preserve">Student Dinner </t>
  </si>
  <si>
    <t>All</t>
  </si>
  <si>
    <t>IAB Only</t>
  </si>
  <si>
    <t>IAB Only Numbers:</t>
  </si>
  <si>
    <t>Evaluation Results</t>
  </si>
  <si>
    <t>Most Valuable (Raw Data)</t>
  </si>
  <si>
    <t>Least Valuable (Raw Data)</t>
  </si>
  <si>
    <t>Improvement (Raw Data)</t>
  </si>
  <si>
    <t>Networking</t>
  </si>
  <si>
    <t>Posters</t>
  </si>
  <si>
    <t>Valuable Themes</t>
  </si>
  <si>
    <t>Career Advice IAB</t>
  </si>
  <si>
    <t>IAB is Awesome</t>
  </si>
  <si>
    <t>Least Val Themes</t>
  </si>
  <si>
    <t>count</t>
  </si>
  <si>
    <t>MIT / SDSU missing</t>
  </si>
  <si>
    <t>Workshops not rel</t>
  </si>
  <si>
    <t>Strategic Vision</t>
  </si>
  <si>
    <t>Improvement</t>
  </si>
  <si>
    <t>IAB winged it</t>
  </si>
  <si>
    <t>Well Planned or Seamless Execution</t>
  </si>
  <si>
    <t>Plan / Execution</t>
  </si>
  <si>
    <t>Get faculty / ldrs to dinner</t>
  </si>
  <si>
    <t>Poster Printing</t>
  </si>
  <si>
    <t>Tech Transfer deeper</t>
  </si>
  <si>
    <t>More 1:1 interactions</t>
  </si>
  <si>
    <r>
      <t>o</t>
    </r>
    <r>
      <rPr>
        <sz val="11"/>
        <color indexed="8"/>
        <rFont val="Times New Roman"/>
        <family val="1"/>
      </rPr>
      <t>   Engage in getting to know each other and their technologies</t>
    </r>
  </si>
  <si>
    <r>
      <t>o</t>
    </r>
    <r>
      <rPr>
        <sz val="11"/>
        <color indexed="8"/>
        <rFont val="Times New Roman"/>
        <family val="1"/>
      </rPr>
      <t>   Understand CSNE research efforts</t>
    </r>
  </si>
  <si>
    <r>
      <t>o</t>
    </r>
    <r>
      <rPr>
        <sz val="11"/>
        <color indexed="8"/>
        <rFont val="Times New Roman"/>
        <family val="1"/>
      </rPr>
      <t>   Engage in networking with faculty and students as well as each other</t>
    </r>
  </si>
  <si>
    <r>
      <t>o</t>
    </r>
    <r>
      <rPr>
        <sz val="11"/>
        <color indexed="8"/>
        <rFont val="Times New Roman"/>
        <family val="1"/>
      </rPr>
      <t xml:space="preserve">   </t>
    </r>
    <r>
      <rPr>
        <sz val="11"/>
        <color theme="1"/>
        <rFont val="Calibri"/>
        <family val="2"/>
        <scheme val="minor"/>
      </rPr>
      <t>Participate in workshops: get tech transfer ideas, project collabs, and inter-member collabs</t>
    </r>
  </si>
  <si>
    <t>Industry Day</t>
  </si>
  <si>
    <t>Sunday, April 10, 2016</t>
  </si>
  <si>
    <t>Arrivals during Day</t>
  </si>
  <si>
    <t xml:space="preserve">6:00 - 8:30pm </t>
  </si>
  <si>
    <t xml:space="preserve">Dinner Event: Industry &amp; Student Dinner </t>
  </si>
  <si>
    <t>Walker Ames (Kane Hall)</t>
  </si>
  <si>
    <t>Reception &amp; Drinks from 6:-6:30pm; shuttle return to Watertown hotel 8:30</t>
  </si>
  <si>
    <t>Monday, April 11, 2016</t>
  </si>
  <si>
    <t xml:space="preserve">8:00am  </t>
  </si>
  <si>
    <t>Shuttle Departs Watertown for CSNE</t>
  </si>
  <si>
    <r>
      <t>Watertown Seattle</t>
    </r>
    <r>
      <rPr>
        <b/>
        <sz val="11"/>
        <color theme="1"/>
        <rFont val="Calibri"/>
        <family val="2"/>
        <scheme val="minor"/>
      </rPr>
      <t xml:space="preserve">  </t>
    </r>
  </si>
  <si>
    <t xml:space="preserve">  </t>
  </si>
  <si>
    <t>Arrival at CSNE, Breakfast</t>
  </si>
  <si>
    <t>CSNE Headquarters</t>
  </si>
  <si>
    <t>Introduction</t>
  </si>
  <si>
    <t>Scott Ransom, CSNE ILO</t>
  </si>
  <si>
    <t>CSNE Strategic Vision</t>
  </si>
  <si>
    <t>Rajesh Rao, CSNE Director</t>
  </si>
  <si>
    <t>CSNE Industry Strategic Vision</t>
  </si>
  <si>
    <t>Industry Members</t>
  </si>
  <si>
    <t>Break</t>
  </si>
  <si>
    <t xml:space="preserve">Research Overview  </t>
  </si>
  <si>
    <t>CSNE Faculty</t>
  </si>
  <si>
    <t>Neural Interface and Recording</t>
  </si>
  <si>
    <t xml:space="preserve">Visvesh Sathe, Sam Kassegne   </t>
  </si>
  <si>
    <t>Circuits and Closed-Loop Stimulation</t>
  </si>
  <si>
    <t>Chris Rudell</t>
  </si>
  <si>
    <t>Implanted Computation</t>
  </si>
  <si>
    <t>Wireless System Design</t>
  </si>
  <si>
    <t>Matt Reynolds</t>
  </si>
  <si>
    <t>Neuroethics</t>
  </si>
  <si>
    <t>Eran Klein</t>
  </si>
  <si>
    <t>Student Poster Session</t>
  </si>
  <si>
    <t>CSNE Students</t>
  </si>
  <si>
    <t>Tech Transfer – Making the most of IP</t>
  </si>
  <si>
    <t>Deborah Alterman, Tech Manager, CoMotion</t>
  </si>
  <si>
    <r>
      <t xml:space="preserve">Workshops </t>
    </r>
    <r>
      <rPr>
        <i/>
        <sz val="9"/>
        <color theme="1"/>
        <rFont val="Calibri"/>
        <family val="2"/>
        <scheme val="minor"/>
      </rPr>
      <t>(Choose 1 of these 4 Options)</t>
    </r>
  </si>
  <si>
    <t>Leveraging SBIRs and SECOs</t>
  </si>
  <si>
    <t>Jared Olson and Sandy Heck</t>
  </si>
  <si>
    <t>Licensing Technology</t>
  </si>
  <si>
    <t>Conf Room</t>
  </si>
  <si>
    <t>Student / Industry Q&amp;A and Internship Discussion</t>
  </si>
  <si>
    <t>Main Room</t>
  </si>
  <si>
    <t>Project Meetings</t>
  </si>
  <si>
    <t>Pre-scheduled</t>
  </si>
  <si>
    <t>Offices &amp; Labs</t>
  </si>
  <si>
    <t>CSNE Sustainability (post NSF Graduation) Discussion</t>
  </si>
  <si>
    <t>Private Session: NSF Site Visit Briefing</t>
  </si>
  <si>
    <t>Wrap Up, Q&amp;A</t>
  </si>
  <si>
    <t xml:space="preserve">Adjourn, Shuttle Departs for Watertown Seattle </t>
  </si>
  <si>
    <t>6:30 – 8:30</t>
  </si>
  <si>
    <t>Open Dinner</t>
  </si>
  <si>
    <t>Restaurant List provided</t>
  </si>
  <si>
    <t>Hi Scott,</t>
  </si>
  <si>
    <t>I didn't get to talk to you during the visit, but I meant to corner you and commend you for a really nice presentation.  I am so impressed with the thoughtful and thorough approach you are taking.  </t>
  </si>
  <si>
    <t>Sorry I couldn't present on industry day.  I hear it went really well.  Hopefully next time.</t>
  </si>
  <si>
    <t>-Eran</t>
  </si>
  <si>
    <t>Create initial draft for Heather and IAB</t>
  </si>
  <si>
    <t>EQuIP Call March 30, 2017</t>
  </si>
  <si>
    <t>Sent to IAB</t>
  </si>
  <si>
    <t>email Results to Heather and IAB</t>
  </si>
  <si>
    <t>May 1st Industry Day, May 2nd NSF Site Visit</t>
  </si>
  <si>
    <t>Create map: between Marriott and Walker Ames</t>
  </si>
  <si>
    <t>Order Food for Monday: Bkfst, Lunch</t>
  </si>
  <si>
    <t>Food = breakfast, lunch, dessert, sodas.  (coffee and afternoon snacks pulled from CSNE cupboard)</t>
  </si>
  <si>
    <t>These will be pulled from CSNE Cupboard</t>
  </si>
  <si>
    <t>Posted on website</t>
  </si>
  <si>
    <t>Create "New Member" welcome announcement / email</t>
  </si>
  <si>
    <t>Ruth SBIR / SECO</t>
  </si>
  <si>
    <t>Conf Call code</t>
  </si>
  <si>
    <t>Lisa Norton - Tech Transfer</t>
  </si>
  <si>
    <t>She'll bring Ryan too</t>
  </si>
  <si>
    <r>
      <t xml:space="preserve">10min    Computational Neuro – </t>
    </r>
    <r>
      <rPr>
        <b/>
        <sz val="11"/>
        <color theme="1"/>
        <rFont val="Calibri"/>
        <family val="2"/>
        <scheme val="minor"/>
      </rPr>
      <t>Eric Shea-Brown</t>
    </r>
  </si>
  <si>
    <t xml:space="preserve">Pull pics and videos off drop box </t>
  </si>
  <si>
    <t>Send students information on Posters and breakouts</t>
  </si>
  <si>
    <t>Nikki</t>
  </si>
  <si>
    <t>Also include final agenda and breakout workshops</t>
  </si>
  <si>
    <t>Test Polycom w/ GoTo Meeting on presentation laptop</t>
  </si>
  <si>
    <t>Seating chart for NSF lunch / industry seating</t>
  </si>
  <si>
    <t>CSNE Jump Drive and Squishy Brain</t>
  </si>
  <si>
    <t>Stuff Folders with the Placemat Materials</t>
  </si>
  <si>
    <t>Noah</t>
  </si>
  <si>
    <t>Bay Laurel Catering 206-685-2051</t>
  </si>
  <si>
    <t>RSVP?</t>
  </si>
  <si>
    <t>MonDin</t>
  </si>
  <si>
    <t>NSF Mtg</t>
  </si>
  <si>
    <t>Wed</t>
  </si>
  <si>
    <t>Table#</t>
  </si>
  <si>
    <t>Breakout</t>
  </si>
  <si>
    <t>Arrival Date</t>
  </si>
  <si>
    <t>Chris Burka on phone</t>
  </si>
  <si>
    <t>ArianRF</t>
  </si>
  <si>
    <t>Nader Kalantari</t>
  </si>
  <si>
    <t>Mon by 11am</t>
  </si>
  <si>
    <t>CSNE pay for flight</t>
  </si>
  <si>
    <t>Andrew Sloss</t>
  </si>
  <si>
    <t>Mbou Eyole</t>
  </si>
  <si>
    <t>Joseph Fernando</t>
  </si>
  <si>
    <t>Nick Halper</t>
  </si>
  <si>
    <t>Andy Kelley</t>
  </si>
  <si>
    <t>Cadence Neuroscience</t>
  </si>
  <si>
    <t>Kent Leyde</t>
  </si>
  <si>
    <t>Doug Sheffield</t>
  </si>
  <si>
    <t>Cambridge NeuroTech</t>
  </si>
  <si>
    <t>Tahl Holtzman</t>
  </si>
  <si>
    <t>CSNE pay for flight, hotel, ground</t>
  </si>
  <si>
    <t>Matt Cuellar</t>
  </si>
  <si>
    <t>Embotic Technology</t>
  </si>
  <si>
    <t>Joseph Xu</t>
  </si>
  <si>
    <t>Galvani Bioelectronics</t>
  </si>
  <si>
    <t>Roy Katso</t>
  </si>
  <si>
    <t>Asli Arslan</t>
  </si>
  <si>
    <t>Nese Alyuz Civitci</t>
  </si>
  <si>
    <t>Kernel</t>
  </si>
  <si>
    <t>Bryan Johnson</t>
  </si>
  <si>
    <t>Jacob Bernstein</t>
  </si>
  <si>
    <t>Justin Kinney</t>
  </si>
  <si>
    <t>Chris Chronopolous</t>
  </si>
  <si>
    <t>Bill Dixon</t>
  </si>
  <si>
    <t>Jason Begnaud</t>
  </si>
  <si>
    <t>Maryam Ravan</t>
  </si>
  <si>
    <t>Tim Denison on phone</t>
  </si>
  <si>
    <t>Chris Pulliam</t>
  </si>
  <si>
    <t>Joseph Sirosh</t>
  </si>
  <si>
    <t xml:space="preserve">Wee Hyong Tok </t>
  </si>
  <si>
    <t>Miah Wander</t>
  </si>
  <si>
    <t>MulitModal Health</t>
  </si>
  <si>
    <t>Neurotech</t>
  </si>
  <si>
    <t>Kristine Wildner</t>
  </si>
  <si>
    <t>Sedalia Cole, R. EEG T.</t>
  </si>
  <si>
    <t>Joel Murphy</t>
  </si>
  <si>
    <t>Pramak</t>
  </si>
  <si>
    <t>Mak Agashe</t>
  </si>
  <si>
    <t>Ripple</t>
  </si>
  <si>
    <t>Andrew Wilder</t>
  </si>
  <si>
    <t>Jessi Mischel</t>
  </si>
  <si>
    <t>Washington Research Found</t>
  </si>
  <si>
    <t>Kim Emmons</t>
  </si>
  <si>
    <t>late M AM</t>
  </si>
  <si>
    <t>WiBotic</t>
  </si>
  <si>
    <t>Ben Waters</t>
  </si>
  <si>
    <t>TOTAL</t>
  </si>
  <si>
    <t>Hyong Chan</t>
  </si>
  <si>
    <t>Richard Anderson</t>
  </si>
  <si>
    <t>Student</t>
  </si>
  <si>
    <t>poster</t>
  </si>
  <si>
    <t>Mark Wronkiewicz</t>
  </si>
  <si>
    <t>Katie Ly</t>
  </si>
  <si>
    <t>Juhi Farooqui</t>
  </si>
  <si>
    <t>Brady Houston</t>
  </si>
  <si>
    <t>Apoorva Sharma</t>
  </si>
  <si>
    <t>Maggie Thompson</t>
  </si>
  <si>
    <t>Jeneva Cronin</t>
  </si>
  <si>
    <t>Fatma Inanici</t>
  </si>
  <si>
    <t>John Uehlin</t>
  </si>
  <si>
    <t>Presenters</t>
  </si>
  <si>
    <t>Staff attending</t>
  </si>
  <si>
    <t>Deb Harper</t>
  </si>
  <si>
    <t>Total non-IAB attendees</t>
  </si>
  <si>
    <t>Total Attendees Monday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</si>
</sst>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0"/>
      <name val="Arial"/>
      <family val="2"/>
    </font>
    <font>
      <sz val="8"/>
      <color indexed="8"/>
      <name val="Arial"/>
      <family val="2"/>
    </font>
    <font>
      <b/>
      <sz val="10"/>
      <name val="Arial"/>
      <family val="2"/>
    </font>
    <font>
      <b/>
      <sz val="12"/>
      <name val="Arial"/>
      <family val="2"/>
    </font>
    <font>
      <sz val="11"/>
      <color indexed="31"/>
      <name val="Calibri"/>
      <family val="2"/>
    </font>
    <font>
      <sz val="7"/>
      <color indexed="31"/>
      <name val="Times New Roman"/>
      <family val="1"/>
    </font>
    <font>
      <vertAlign val="superscript"/>
      <sz val="11"/>
      <color indexed="31"/>
      <name val="Calibri"/>
      <family val="2"/>
    </font>
    <font>
      <sz val="7"/>
      <color indexed="8"/>
      <name val="Times New Roman"/>
      <family val="1"/>
    </font>
    <font>
      <b/>
      <sz val="8"/>
      <name val="Arial"/>
      <family val="2"/>
    </font>
    <font>
      <b/>
      <sz val="9"/>
      <name val="Arial"/>
      <family val="2"/>
    </font>
    <font>
      <i/>
      <sz val="10"/>
      <name val="Arial"/>
      <family val="2"/>
    </font>
    <font>
      <b/>
      <sz val="11"/>
      <color theme="1"/>
      <name val="Calibri"/>
      <family val="2"/>
      <scheme val="minor"/>
    </font>
    <font>
      <b/>
      <u/>
      <sz val="12"/>
      <color rgb="FF1F497D"/>
      <name val="Calibri"/>
      <family val="2"/>
      <scheme val="minor"/>
    </font>
    <font>
      <sz val="11"/>
      <color rgb="FF1F497D"/>
      <name val="Calibri"/>
      <family val="2"/>
      <scheme val="minor"/>
    </font>
    <font>
      <u/>
      <sz val="11"/>
      <color rgb="FF1F497D"/>
      <name val="Calibri"/>
      <family val="2"/>
      <scheme val="minor"/>
    </font>
    <font>
      <sz val="11"/>
      <color rgb="FF1F497D"/>
      <name val="Symbol"/>
      <family val="1"/>
      <charset val="2"/>
    </font>
    <font>
      <sz val="11"/>
      <color rgb="FF1F497D"/>
      <name val="Courier New"/>
      <family val="3"/>
    </font>
    <font>
      <sz val="11"/>
      <color theme="1"/>
      <name val="Symbol"/>
      <family val="1"/>
      <charset val="2"/>
    </font>
    <font>
      <sz val="11"/>
      <color theme="1"/>
      <name val="Courier New"/>
      <family val="3"/>
    </font>
    <font>
      <sz val="11"/>
      <color theme="1"/>
      <name val="Calibri"/>
      <family val="2"/>
    </font>
    <font>
      <sz val="11"/>
      <name val="Calibri"/>
      <family val="2"/>
      <scheme val="minor"/>
    </font>
    <font>
      <b/>
      <i/>
      <sz val="11"/>
      <color theme="1"/>
      <name val="Calibri"/>
      <family val="2"/>
      <scheme val="minor"/>
    </font>
    <font>
      <b/>
      <sz val="10"/>
      <color rgb="FF000000"/>
      <name val="Arial"/>
      <family val="2"/>
    </font>
    <font>
      <b/>
      <sz val="14"/>
      <color theme="1"/>
      <name val="Calibri"/>
      <family val="2"/>
      <scheme val="minor"/>
    </font>
    <font>
      <b/>
      <sz val="9"/>
      <color theme="1"/>
      <name val="Calibri"/>
      <family val="2"/>
      <scheme val="minor"/>
    </font>
    <font>
      <sz val="8"/>
      <color theme="1"/>
      <name val="Calibri"/>
      <family val="2"/>
      <scheme val="minor"/>
    </font>
    <font>
      <i/>
      <sz val="9"/>
      <color theme="1"/>
      <name val="Calibri"/>
      <family val="2"/>
      <scheme val="minor"/>
    </font>
    <font>
      <sz val="10"/>
      <name val="Calibri"/>
      <family val="2"/>
      <scheme val="minor"/>
    </font>
    <font>
      <b/>
      <sz val="10"/>
      <name val="Calibri"/>
      <family val="2"/>
      <scheme val="minor"/>
    </font>
    <font>
      <b/>
      <sz val="10"/>
      <color theme="1"/>
      <name val="Calibri"/>
      <family val="2"/>
      <scheme val="minor"/>
    </font>
    <font>
      <b/>
      <sz val="12"/>
      <color rgb="FF0000FF"/>
      <name val="Arial"/>
      <family val="2"/>
    </font>
    <font>
      <sz val="9"/>
      <color theme="1"/>
      <name val="Calibri"/>
      <family val="2"/>
      <scheme val="minor"/>
    </font>
    <font>
      <strike/>
      <sz val="11"/>
      <color theme="1"/>
      <name val="Calibri"/>
      <family val="2"/>
      <scheme val="minor"/>
    </font>
    <font>
      <strike/>
      <sz val="9"/>
      <color theme="1"/>
      <name val="Calibri"/>
      <family val="2"/>
      <scheme val="minor"/>
    </font>
    <font>
      <sz val="11"/>
      <color theme="1"/>
      <name val="Calibri"/>
      <family val="2"/>
      <scheme val="minor"/>
    </font>
    <font>
      <sz val="11"/>
      <color indexed="8"/>
      <name val="Times New Roman"/>
      <family val="1"/>
    </font>
    <font>
      <i/>
      <sz val="11"/>
      <color theme="1"/>
      <name val="Calibri"/>
      <family val="2"/>
      <scheme val="minor"/>
    </font>
    <font>
      <i/>
      <sz val="12"/>
      <color theme="1"/>
      <name val="Times New Roman"/>
      <family val="1"/>
    </font>
    <font>
      <sz val="10"/>
      <color theme="0" tint="-0.249977111117893"/>
      <name val="Arial"/>
      <family val="2"/>
    </font>
    <font>
      <sz val="11"/>
      <color theme="0" tint="-0.249977111117893"/>
      <name val="Calibri"/>
      <family val="2"/>
      <scheme val="minor"/>
    </font>
    <font>
      <b/>
      <sz val="8"/>
      <color theme="1"/>
      <name val="Calibri"/>
      <family val="2"/>
      <scheme val="minor"/>
    </font>
    <font>
      <b/>
      <sz val="11"/>
      <color theme="0" tint="-0.249977111117893"/>
      <name val="Calibri"/>
      <family val="2"/>
      <scheme val="minor"/>
    </font>
    <font>
      <sz val="8"/>
      <color theme="0" tint="-0.249977111117893"/>
      <name val="Calibri"/>
      <family val="2"/>
      <scheme val="minor"/>
    </font>
    <font>
      <sz val="9"/>
      <color theme="0" tint="-0.249977111117893"/>
      <name val="Calibri"/>
      <family val="2"/>
      <scheme val="minor"/>
    </font>
    <font>
      <sz val="11"/>
      <color theme="2" tint="-0.249977111117893"/>
      <name val="Calibri"/>
      <family val="2"/>
      <scheme val="minor"/>
    </font>
    <font>
      <sz val="11"/>
      <color theme="0" tint="-0.14999847407452621"/>
      <name val="Calibri"/>
      <family val="2"/>
      <scheme val="minor"/>
    </font>
    <font>
      <sz val="11"/>
      <color theme="2" tint="-9.9978637043366805E-2"/>
      <name val="Calibri"/>
      <family val="2"/>
      <scheme val="minor"/>
    </font>
    <font>
      <sz val="9"/>
      <color theme="2" tint="-9.9978637043366805E-2"/>
      <name val="Calibri"/>
      <family val="2"/>
      <scheme val="minor"/>
    </font>
    <font>
      <sz val="8"/>
      <name val="Calibri"/>
      <family val="2"/>
      <scheme val="minor"/>
    </font>
  </fonts>
  <fills count="21">
    <fill>
      <patternFill patternType="none"/>
    </fill>
    <fill>
      <patternFill patternType="gray125"/>
    </fill>
    <fill>
      <patternFill patternType="solid">
        <fgColor rgb="FFC0C0C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249977111117893"/>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49" fontId="2" fillId="2" borderId="0" applyBorder="0" applyProtection="0">
      <alignment horizontal="left" vertical="top" wrapText="1"/>
    </xf>
  </cellStyleXfs>
  <cellXfs count="198">
    <xf numFmtId="0" fontId="0" fillId="0" borderId="0" xfId="0"/>
    <xf numFmtId="0" fontId="1" fillId="0" borderId="0" xfId="0" applyFont="1" applyFill="1" applyBorder="1"/>
    <xf numFmtId="0" fontId="1" fillId="0" borderId="0" xfId="0" applyFont="1" applyFill="1" applyBorder="1" applyAlignment="1">
      <alignment wrapText="1"/>
    </xf>
    <xf numFmtId="0" fontId="0" fillId="0" borderId="0" xfId="0" applyFill="1" applyBorder="1"/>
    <xf numFmtId="0" fontId="0" fillId="0" borderId="0" xfId="0" applyBorder="1"/>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left" vertical="center" indent="5"/>
    </xf>
    <xf numFmtId="0" fontId="17" fillId="0" borderId="0" xfId="0" applyFont="1" applyAlignment="1">
      <alignment horizontal="left" vertical="center" indent="10"/>
    </xf>
    <xf numFmtId="0" fontId="16" fillId="0" borderId="0" xfId="0" applyFont="1" applyAlignment="1">
      <alignment horizontal="left" vertical="center" indent="8"/>
    </xf>
    <xf numFmtId="0" fontId="14" fillId="0" borderId="0" xfId="0" applyFont="1" applyAlignment="1">
      <alignment horizontal="left" vertical="center" indent="5"/>
    </xf>
    <xf numFmtId="0" fontId="14" fillId="0" borderId="0" xfId="0" applyFont="1" applyAlignment="1">
      <alignment horizontal="left" vertical="center" indent="2"/>
    </xf>
    <xf numFmtId="0" fontId="4" fillId="0" borderId="0" xfId="0" applyFont="1" applyFill="1" applyBorder="1"/>
    <xf numFmtId="0" fontId="12" fillId="0" borderId="0" xfId="0" applyFont="1"/>
    <xf numFmtId="0" fontId="0" fillId="3" borderId="0" xfId="0" applyFill="1"/>
    <xf numFmtId="0" fontId="18" fillId="0" borderId="0" xfId="0" applyFont="1" applyAlignment="1">
      <alignment horizontal="left" vertical="center" indent="5"/>
    </xf>
    <xf numFmtId="0" fontId="19" fillId="0" borderId="0" xfId="0" applyFont="1" applyAlignment="1">
      <alignment horizontal="left" vertical="center" indent="10"/>
    </xf>
    <xf numFmtId="0" fontId="0" fillId="4" borderId="0" xfId="0" applyFill="1"/>
    <xf numFmtId="0" fontId="12" fillId="4" borderId="0" xfId="0" applyFont="1" applyFill="1"/>
    <xf numFmtId="0" fontId="0" fillId="5" borderId="0" xfId="0" applyFill="1"/>
    <xf numFmtId="0" fontId="12" fillId="6" borderId="0" xfId="0" applyFont="1" applyFill="1"/>
    <xf numFmtId="0" fontId="0" fillId="6" borderId="0" xfId="0" applyFill="1"/>
    <xf numFmtId="0" fontId="12" fillId="0" borderId="0" xfId="0" applyFont="1" applyFill="1"/>
    <xf numFmtId="0" fontId="0" fillId="0" borderId="0" xfId="0" applyFill="1"/>
    <xf numFmtId="0" fontId="20" fillId="0" borderId="0" xfId="0" applyFont="1" applyAlignment="1">
      <alignment horizontal="left" vertical="center" indent="10"/>
    </xf>
    <xf numFmtId="0" fontId="21" fillId="0" borderId="0" xfId="0" applyFont="1" applyFill="1" applyBorder="1"/>
    <xf numFmtId="0" fontId="21" fillId="0" borderId="0" xfId="0" applyFont="1" applyFill="1" applyBorder="1" applyAlignment="1"/>
    <xf numFmtId="0" fontId="22" fillId="0" borderId="0" xfId="0" applyFont="1"/>
    <xf numFmtId="0" fontId="3" fillId="3" borderId="0" xfId="0" applyFont="1" applyFill="1" applyBorder="1" applyAlignment="1">
      <alignment textRotation="90"/>
    </xf>
    <xf numFmtId="0" fontId="23" fillId="3" borderId="1" xfId="0" applyFont="1" applyFill="1" applyBorder="1"/>
    <xf numFmtId="0" fontId="24" fillId="3" borderId="0" xfId="0" applyFont="1" applyFill="1"/>
    <xf numFmtId="0" fontId="9" fillId="3" borderId="0" xfId="0" applyFont="1" applyFill="1" applyBorder="1"/>
    <xf numFmtId="0" fontId="10" fillId="3" borderId="0" xfId="0" applyFont="1" applyFill="1" applyBorder="1" applyAlignment="1"/>
    <xf numFmtId="0" fontId="25" fillId="3" borderId="0" xfId="0" applyFont="1" applyFill="1"/>
    <xf numFmtId="0" fontId="0" fillId="8" borderId="0" xfId="0" applyFill="1"/>
    <xf numFmtId="0" fontId="21" fillId="0" borderId="0" xfId="0" applyFont="1"/>
    <xf numFmtId="0" fontId="0" fillId="10" borderId="0" xfId="0" applyFill="1"/>
    <xf numFmtId="0" fontId="3" fillId="0" borderId="0" xfId="0" applyFont="1" applyFill="1" applyBorder="1"/>
    <xf numFmtId="0" fontId="21" fillId="0" borderId="0" xfId="0" applyFont="1" applyBorder="1"/>
    <xf numFmtId="0" fontId="28" fillId="0" borderId="0" xfId="0" applyFont="1" applyBorder="1"/>
    <xf numFmtId="0" fontId="1" fillId="8" borderId="0" xfId="0" applyFont="1" applyFill="1" applyBorder="1"/>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1" fillId="0" borderId="0" xfId="0" applyFont="1" applyAlignment="1">
      <alignment horizontal="center" vertical="center"/>
    </xf>
    <xf numFmtId="0" fontId="21" fillId="0" borderId="0" xfId="0" applyFont="1" applyFill="1" applyBorder="1" applyAlignment="1">
      <alignment horizontal="center" vertical="center"/>
    </xf>
    <xf numFmtId="0" fontId="29" fillId="0" borderId="0" xfId="0" applyFont="1" applyAlignment="1">
      <alignment horizontal="center" vertical="center"/>
    </xf>
    <xf numFmtId="0" fontId="12" fillId="11" borderId="0" xfId="0" applyFont="1" applyFill="1"/>
    <xf numFmtId="0" fontId="12" fillId="12" borderId="0" xfId="0" applyFont="1" applyFill="1"/>
    <xf numFmtId="0" fontId="0" fillId="3" borderId="0" xfId="0" applyFill="1" applyBorder="1"/>
    <xf numFmtId="0" fontId="22" fillId="3" borderId="0" xfId="0" applyFont="1" applyFill="1" applyBorder="1"/>
    <xf numFmtId="0" fontId="30" fillId="3" borderId="0" xfId="0" applyFont="1" applyFill="1" applyBorder="1"/>
    <xf numFmtId="0" fontId="4" fillId="8" borderId="0" xfId="0" applyFont="1" applyFill="1" applyBorder="1"/>
    <xf numFmtId="0" fontId="3" fillId="8" borderId="0" xfId="0" applyFont="1" applyFill="1" applyBorder="1" applyAlignment="1">
      <alignment horizontal="center" vertical="center"/>
    </xf>
    <xf numFmtId="0" fontId="3" fillId="8" borderId="0" xfId="0" applyFont="1" applyFill="1" applyBorder="1"/>
    <xf numFmtId="0" fontId="21" fillId="8" borderId="0" xfId="0" applyFont="1" applyFill="1" applyBorder="1" applyAlignment="1"/>
    <xf numFmtId="0" fontId="21" fillId="8" borderId="0" xfId="0" applyFont="1" applyFill="1"/>
    <xf numFmtId="0" fontId="1" fillId="8" borderId="0" xfId="0" applyFont="1" applyFill="1" applyBorder="1" applyAlignment="1">
      <alignment horizontal="center" vertical="center"/>
    </xf>
    <xf numFmtId="0" fontId="1" fillId="8" borderId="0" xfId="0" applyFont="1" applyFill="1" applyBorder="1" applyAlignment="1">
      <alignment wrapText="1"/>
    </xf>
    <xf numFmtId="0" fontId="21" fillId="8" borderId="0" xfId="0" applyFont="1" applyFill="1" applyBorder="1"/>
    <xf numFmtId="0" fontId="4" fillId="8" borderId="0" xfId="0" applyFont="1" applyFill="1" applyBorder="1" applyAlignment="1">
      <alignment horizontal="center" vertical="center"/>
    </xf>
    <xf numFmtId="0" fontId="29" fillId="8" borderId="0" xfId="0" applyFont="1" applyFill="1" applyAlignment="1">
      <alignment horizontal="center" vertical="center"/>
    </xf>
    <xf numFmtId="0" fontId="21" fillId="8" borderId="0" xfId="0" applyFont="1" applyFill="1" applyBorder="1" applyAlignment="1">
      <alignment horizontal="center" vertical="center"/>
    </xf>
    <xf numFmtId="0" fontId="31" fillId="8" borderId="0" xfId="0" applyFont="1" applyFill="1" applyBorder="1" applyAlignment="1">
      <alignment wrapText="1"/>
    </xf>
    <xf numFmtId="0" fontId="1" fillId="0" borderId="0" xfId="0" applyFont="1" applyFill="1" applyBorder="1" applyAlignment="1">
      <alignment horizontal="right" wrapText="1"/>
    </xf>
    <xf numFmtId="0" fontId="31" fillId="0" borderId="0" xfId="0" applyFont="1" applyFill="1" applyBorder="1" applyAlignment="1">
      <alignment wrapText="1"/>
    </xf>
    <xf numFmtId="0" fontId="0" fillId="0" borderId="0" xfId="0" applyBorder="1" applyAlignment="1">
      <alignment wrapText="1"/>
    </xf>
    <xf numFmtId="0" fontId="11" fillId="0" borderId="0" xfId="0" applyFont="1" applyFill="1" applyBorder="1" applyAlignment="1">
      <alignment horizontal="right" wrapText="1"/>
    </xf>
    <xf numFmtId="0" fontId="1" fillId="0" borderId="0" xfId="0" applyFont="1" applyFill="1" applyBorder="1" applyAlignment="1">
      <alignment horizontal="left" wrapText="1"/>
    </xf>
    <xf numFmtId="0" fontId="1" fillId="9" borderId="0" xfId="0" applyFont="1" applyFill="1" applyBorder="1" applyAlignment="1">
      <alignment horizontal="center"/>
    </xf>
    <xf numFmtId="0" fontId="1" fillId="0" borderId="0" xfId="0" applyFont="1" applyFill="1" applyBorder="1" applyAlignment="1">
      <alignment horizontal="center"/>
    </xf>
    <xf numFmtId="0" fontId="1" fillId="8" borderId="0" xfId="0" applyFont="1" applyFill="1" applyBorder="1" applyAlignment="1">
      <alignment horizontal="center"/>
    </xf>
    <xf numFmtId="0" fontId="28"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xf numFmtId="0" fontId="3" fillId="0" borderId="0" xfId="0" applyFont="1" applyAlignment="1">
      <alignment horizontal="center" vertical="center"/>
    </xf>
    <xf numFmtId="0" fontId="3" fillId="8" borderId="0" xfId="0" applyFont="1" applyFill="1" applyAlignment="1">
      <alignment horizontal="center" vertical="center"/>
    </xf>
    <xf numFmtId="0" fontId="3" fillId="0" borderId="0" xfId="0" applyFont="1" applyBorder="1" applyAlignment="1">
      <alignment horizontal="center" vertical="center"/>
    </xf>
    <xf numFmtId="0" fontId="3" fillId="0" borderId="0" xfId="0" applyFont="1" applyBorder="1"/>
    <xf numFmtId="0" fontId="12" fillId="13" borderId="0" xfId="0" applyFont="1" applyFill="1"/>
    <xf numFmtId="0" fontId="0" fillId="13" borderId="0" xfId="0" applyFill="1"/>
    <xf numFmtId="0" fontId="0" fillId="12" borderId="0" xfId="0" applyFill="1"/>
    <xf numFmtId="0" fontId="0" fillId="11" borderId="0" xfId="0" applyFill="1"/>
    <xf numFmtId="0" fontId="24" fillId="12" borderId="0" xfId="0" applyFont="1" applyFill="1"/>
    <xf numFmtId="0" fontId="32" fillId="0" borderId="0" xfId="0" applyFont="1"/>
    <xf numFmtId="0" fontId="32" fillId="11" borderId="0" xfId="0" applyFont="1" applyFill="1"/>
    <xf numFmtId="0" fontId="33" fillId="0" borderId="0" xfId="0" applyFont="1"/>
    <xf numFmtId="0" fontId="33" fillId="15" borderId="0" xfId="0" applyFont="1" applyFill="1"/>
    <xf numFmtId="0" fontId="34" fillId="15" borderId="0" xfId="0" applyFont="1" applyFill="1"/>
    <xf numFmtId="0" fontId="0" fillId="3" borderId="2" xfId="0" applyFill="1" applyBorder="1" applyAlignment="1">
      <alignment horizontal="right"/>
    </xf>
    <xf numFmtId="0" fontId="0" fillId="12" borderId="2" xfId="0" applyFill="1" applyBorder="1"/>
    <xf numFmtId="0" fontId="0" fillId="12" borderId="4" xfId="0" applyFill="1" applyBorder="1" applyAlignment="1">
      <alignment horizontal="left"/>
    </xf>
    <xf numFmtId="0" fontId="0" fillId="12" borderId="4" xfId="0" applyFill="1" applyBorder="1"/>
    <xf numFmtId="0" fontId="0" fillId="12" borderId="3" xfId="0" applyFill="1" applyBorder="1"/>
    <xf numFmtId="0" fontId="0" fillId="3" borderId="3" xfId="0" applyFill="1" applyBorder="1" applyAlignment="1">
      <alignment horizontal="left"/>
    </xf>
    <xf numFmtId="0" fontId="24" fillId="8" borderId="5" xfId="0" applyFont="1" applyFill="1" applyBorder="1"/>
    <xf numFmtId="0" fontId="24" fillId="8" borderId="6" xfId="0" applyFont="1" applyFill="1" applyBorder="1"/>
    <xf numFmtId="0" fontId="26" fillId="8" borderId="6" xfId="0" applyFont="1" applyFill="1" applyBorder="1"/>
    <xf numFmtId="0" fontId="0" fillId="8" borderId="6" xfId="0" applyFill="1" applyBorder="1"/>
    <xf numFmtId="0" fontId="0" fillId="8" borderId="7" xfId="0" applyFill="1" applyBorder="1"/>
    <xf numFmtId="0" fontId="12" fillId="0" borderId="8" xfId="0" applyFont="1" applyFill="1" applyBorder="1"/>
    <xf numFmtId="0" fontId="12" fillId="0" borderId="0" xfId="0" applyFont="1" applyFill="1" applyBorder="1"/>
    <xf numFmtId="0" fontId="22" fillId="14" borderId="0" xfId="0" applyFont="1" applyFill="1" applyBorder="1"/>
    <xf numFmtId="0" fontId="26" fillId="14" borderId="0" xfId="0" applyFont="1" applyFill="1" applyBorder="1"/>
    <xf numFmtId="0" fontId="0" fillId="14" borderId="0" xfId="0" applyFill="1" applyBorder="1"/>
    <xf numFmtId="0" fontId="0" fillId="14" borderId="9" xfId="0" applyFill="1" applyBorder="1"/>
    <xf numFmtId="0" fontId="0" fillId="0" borderId="8" xfId="0" applyBorder="1"/>
    <xf numFmtId="0" fontId="0" fillId="0" borderId="9" xfId="0" applyBorder="1"/>
    <xf numFmtId="0" fontId="0" fillId="0" borderId="0" xfId="0" applyFont="1" applyBorder="1"/>
    <xf numFmtId="0" fontId="0" fillId="8" borderId="10" xfId="0" applyFill="1" applyBorder="1"/>
    <xf numFmtId="0" fontId="0" fillId="8" borderId="11" xfId="0" applyFill="1" applyBorder="1"/>
    <xf numFmtId="0" fontId="0" fillId="8" borderId="11" xfId="0" applyFill="1" applyBorder="1" applyAlignment="1">
      <alignment horizontal="right"/>
    </xf>
    <xf numFmtId="0" fontId="0" fillId="8" borderId="12" xfId="0" applyFill="1" applyBorder="1" applyAlignment="1">
      <alignment horizontal="right"/>
    </xf>
    <xf numFmtId="0" fontId="0" fillId="0" borderId="0" xfId="0" applyAlignment="1">
      <alignment horizontal="left" vertical="center" indent="5"/>
    </xf>
    <xf numFmtId="0" fontId="3" fillId="0" borderId="0" xfId="0" applyFont="1" applyFill="1" applyBorder="1" applyAlignment="1">
      <alignment horizontal="right" wrapText="1"/>
    </xf>
    <xf numFmtId="0" fontId="12" fillId="5" borderId="0" xfId="0" applyFont="1" applyFill="1"/>
    <xf numFmtId="0" fontId="0" fillId="0" borderId="0" xfId="0" applyAlignment="1">
      <alignment horizontal="right"/>
    </xf>
    <xf numFmtId="0" fontId="0" fillId="0" borderId="0" xfId="0" applyAlignment="1">
      <alignment horizontal="center" textRotation="45"/>
    </xf>
    <xf numFmtId="0" fontId="0" fillId="5" borderId="0" xfId="0" applyFill="1" applyAlignment="1">
      <alignment textRotation="45"/>
    </xf>
    <xf numFmtId="0" fontId="0" fillId="5" borderId="0" xfId="0" applyFill="1" applyAlignment="1">
      <alignment horizontal="center" textRotation="45"/>
    </xf>
    <xf numFmtId="0" fontId="0" fillId="5" borderId="10" xfId="0" applyFill="1" applyBorder="1" applyAlignment="1">
      <alignment horizontal="center" textRotation="90"/>
    </xf>
    <xf numFmtId="0" fontId="0" fillId="5" borderId="11" xfId="0" applyFill="1" applyBorder="1" applyAlignment="1">
      <alignment horizontal="center" textRotation="90"/>
    </xf>
    <xf numFmtId="0" fontId="0" fillId="5" borderId="12" xfId="0" applyFill="1" applyBorder="1" applyAlignment="1">
      <alignment horizontal="center" textRotation="90"/>
    </xf>
    <xf numFmtId="0" fontId="0" fillId="0" borderId="8" xfId="0" applyBorder="1" applyAlignment="1">
      <alignment horizontal="right"/>
    </xf>
    <xf numFmtId="0" fontId="0" fillId="0" borderId="10" xfId="0" applyBorder="1" applyAlignment="1">
      <alignment horizontal="right"/>
    </xf>
    <xf numFmtId="0" fontId="0" fillId="16" borderId="5" xfId="0" applyFill="1" applyBorder="1" applyAlignment="1">
      <alignment horizontal="right"/>
    </xf>
    <xf numFmtId="0" fontId="0" fillId="16" borderId="7" xfId="0" applyFill="1" applyBorder="1" applyAlignment="1">
      <alignment horizontal="left"/>
    </xf>
    <xf numFmtId="0" fontId="0" fillId="16" borderId="8" xfId="0" applyFill="1" applyBorder="1" applyAlignment="1">
      <alignment horizontal="right"/>
    </xf>
    <xf numFmtId="0" fontId="0" fillId="16" borderId="9" xfId="0" applyFill="1" applyBorder="1" applyAlignment="1">
      <alignment horizontal="left"/>
    </xf>
    <xf numFmtId="0" fontId="0" fillId="16" borderId="10" xfId="0" applyFill="1" applyBorder="1" applyAlignment="1">
      <alignment horizontal="right"/>
    </xf>
    <xf numFmtId="0" fontId="0" fillId="16" borderId="12" xfId="0" applyFill="1" applyBorder="1" applyAlignment="1">
      <alignment horizontal="left"/>
    </xf>
    <xf numFmtId="0" fontId="12" fillId="16" borderId="0" xfId="0" applyFont="1" applyFill="1"/>
    <xf numFmtId="0" fontId="12" fillId="16" borderId="0" xfId="0" applyFont="1" applyFill="1" applyAlignment="1">
      <alignment horizontal="right"/>
    </xf>
    <xf numFmtId="164" fontId="12" fillId="16" borderId="0" xfId="0" applyNumberFormat="1" applyFont="1" applyFill="1"/>
    <xf numFmtId="164" fontId="0" fillId="0" borderId="0" xfId="0" applyNumberFormat="1"/>
    <xf numFmtId="0" fontId="0" fillId="0" borderId="5" xfId="0" applyBorder="1"/>
    <xf numFmtId="0" fontId="0" fillId="0" borderId="6" xfId="0" applyBorder="1"/>
    <xf numFmtId="0" fontId="12" fillId="0" borderId="8" xfId="0" applyFont="1" applyBorder="1"/>
    <xf numFmtId="0" fontId="12" fillId="0" borderId="0" xfId="0" applyFont="1" applyBorder="1"/>
    <xf numFmtId="0" fontId="0" fillId="7" borderId="8" xfId="0" applyFill="1" applyBorder="1" applyAlignment="1">
      <alignment horizontal="right"/>
    </xf>
    <xf numFmtId="0" fontId="0" fillId="0" borderId="11" xfId="0" applyBorder="1"/>
    <xf numFmtId="0" fontId="0" fillId="0" borderId="13" xfId="0" applyBorder="1"/>
    <xf numFmtId="0" fontId="0" fillId="0" borderId="14" xfId="0" applyBorder="1"/>
    <xf numFmtId="0" fontId="0" fillId="0" borderId="15" xfId="0" applyBorder="1"/>
    <xf numFmtId="0" fontId="0" fillId="7" borderId="14" xfId="0" applyFill="1" applyBorder="1"/>
    <xf numFmtId="0" fontId="0" fillId="15" borderId="0" xfId="0" applyFill="1" applyAlignment="1">
      <alignment horizontal="left"/>
    </xf>
    <xf numFmtId="0" fontId="0" fillId="15" borderId="0" xfId="0" applyFill="1"/>
    <xf numFmtId="0" fontId="35" fillId="0" borderId="0" xfId="0" applyFont="1" applyAlignment="1">
      <alignment vertical="center"/>
    </xf>
    <xf numFmtId="0" fontId="12" fillId="0" borderId="0" xfId="0" applyFont="1" applyAlignment="1">
      <alignment vertical="center"/>
    </xf>
    <xf numFmtId="20" fontId="12" fillId="0" borderId="0" xfId="0" applyNumberFormat="1" applyFont="1" applyAlignment="1">
      <alignment vertical="center"/>
    </xf>
    <xf numFmtId="0" fontId="37" fillId="0" borderId="0" xfId="0" applyFont="1" applyAlignment="1">
      <alignment vertical="center"/>
    </xf>
    <xf numFmtId="0" fontId="37" fillId="0" borderId="0" xfId="0" applyFont="1" applyAlignment="1">
      <alignment horizontal="left" vertical="center" indent="10"/>
    </xf>
    <xf numFmtId="0" fontId="38" fillId="0" borderId="0" xfId="0" applyFont="1" applyAlignment="1">
      <alignment vertical="center"/>
    </xf>
    <xf numFmtId="0" fontId="39" fillId="0" borderId="0" xfId="0" applyFont="1" applyFill="1" applyBorder="1" applyAlignment="1">
      <alignment horizontal="left" wrapText="1"/>
    </xf>
    <xf numFmtId="0" fontId="39" fillId="0" borderId="0" xfId="0" applyFont="1" applyFill="1" applyBorder="1" applyAlignment="1">
      <alignment wrapText="1"/>
    </xf>
    <xf numFmtId="0" fontId="40" fillId="0" borderId="0" xfId="0" applyFont="1"/>
    <xf numFmtId="0" fontId="4" fillId="3" borderId="0" xfId="0" applyFont="1" applyFill="1" applyBorder="1"/>
    <xf numFmtId="0" fontId="26" fillId="6" borderId="0" xfId="0" applyFont="1" applyFill="1" applyAlignment="1">
      <alignment horizontal="center"/>
    </xf>
    <xf numFmtId="0" fontId="12" fillId="6" borderId="0" xfId="0" applyFont="1" applyFill="1" applyAlignment="1">
      <alignment horizontal="center"/>
    </xf>
    <xf numFmtId="0" fontId="41" fillId="6" borderId="0" xfId="0" applyFont="1" applyFill="1" applyAlignment="1">
      <alignment horizontal="center"/>
    </xf>
    <xf numFmtId="0" fontId="25" fillId="6" borderId="0" xfId="0" applyFont="1" applyFill="1" applyAlignment="1">
      <alignment horizontal="center"/>
    </xf>
    <xf numFmtId="0" fontId="42" fillId="6" borderId="0" xfId="0" applyFont="1" applyFill="1" applyAlignment="1">
      <alignment horizontal="center"/>
    </xf>
    <xf numFmtId="0" fontId="43" fillId="0" borderId="0" xfId="0" applyFont="1" applyAlignment="1">
      <alignment horizontal="center"/>
    </xf>
    <xf numFmtId="0" fontId="37" fillId="0" borderId="0" xfId="0" applyFont="1"/>
    <xf numFmtId="0" fontId="44" fillId="0" borderId="0" xfId="0" applyFont="1" applyFill="1" applyAlignment="1">
      <alignment horizontal="center"/>
    </xf>
    <xf numFmtId="0" fontId="44" fillId="0" borderId="0" xfId="0" applyFont="1" applyAlignment="1">
      <alignment horizontal="center"/>
    </xf>
    <xf numFmtId="0" fontId="44" fillId="15" borderId="0" xfId="0" applyFont="1" applyFill="1" applyAlignment="1">
      <alignment horizontal="center"/>
    </xf>
    <xf numFmtId="0" fontId="32" fillId="0" borderId="0" xfId="0" applyFont="1" applyAlignment="1">
      <alignment horizontal="center"/>
    </xf>
    <xf numFmtId="0" fontId="32" fillId="15" borderId="0" xfId="0" applyFont="1" applyFill="1" applyAlignment="1">
      <alignment horizontal="center"/>
    </xf>
    <xf numFmtId="0" fontId="32" fillId="9" borderId="0" xfId="0" applyFont="1" applyFill="1" applyAlignment="1">
      <alignment horizontal="center"/>
    </xf>
    <xf numFmtId="0" fontId="32" fillId="0" borderId="0" xfId="0" applyFont="1" applyAlignment="1">
      <alignment horizontal="left"/>
    </xf>
    <xf numFmtId="0" fontId="45" fillId="0" borderId="0" xfId="0" applyFont="1" applyAlignment="1">
      <alignment horizontal="center"/>
    </xf>
    <xf numFmtId="0" fontId="32" fillId="0" borderId="0" xfId="0" applyFont="1" applyFill="1" applyAlignment="1">
      <alignment horizontal="center"/>
    </xf>
    <xf numFmtId="0" fontId="40" fillId="0" borderId="0" xfId="0" applyFont="1" applyFill="1"/>
    <xf numFmtId="0" fontId="46" fillId="0" borderId="0" xfId="0" applyFont="1"/>
    <xf numFmtId="0" fontId="47" fillId="0" borderId="0" xfId="0" applyFont="1"/>
    <xf numFmtId="0" fontId="48" fillId="0" borderId="0" xfId="0" applyFont="1" applyFill="1" applyAlignment="1">
      <alignment horizontal="center"/>
    </xf>
    <xf numFmtId="0" fontId="48" fillId="0" borderId="0" xfId="0" applyFont="1" applyAlignment="1">
      <alignment horizontal="center"/>
    </xf>
    <xf numFmtId="0" fontId="48" fillId="15" borderId="0" xfId="0" applyFont="1" applyFill="1" applyAlignment="1">
      <alignment horizontal="center"/>
    </xf>
    <xf numFmtId="0" fontId="26" fillId="0" borderId="0" xfId="0" applyFont="1" applyAlignment="1">
      <alignment horizontal="center"/>
    </xf>
    <xf numFmtId="0" fontId="26" fillId="15" borderId="0" xfId="0" applyFont="1" applyFill="1" applyAlignment="1">
      <alignment horizontal="center"/>
    </xf>
    <xf numFmtId="0" fontId="26" fillId="9" borderId="0" xfId="0" applyFont="1" applyFill="1" applyAlignment="1">
      <alignment horizontal="center"/>
    </xf>
    <xf numFmtId="0" fontId="0" fillId="0" borderId="0" xfId="0" applyFont="1" applyAlignment="1">
      <alignment horizontal="left"/>
    </xf>
    <xf numFmtId="0" fontId="49" fillId="0" borderId="0" xfId="0" applyFont="1" applyAlignment="1">
      <alignment horizontal="center"/>
    </xf>
    <xf numFmtId="0" fontId="49" fillId="15" borderId="0" xfId="0" applyFont="1" applyFill="1" applyAlignment="1">
      <alignment horizontal="center"/>
    </xf>
    <xf numFmtId="0" fontId="26" fillId="0" borderId="0" xfId="0" applyFont="1" applyFill="1" applyAlignment="1">
      <alignment horizontal="center"/>
    </xf>
    <xf numFmtId="0" fontId="12" fillId="17" borderId="0" xfId="0" applyFont="1" applyFill="1"/>
    <xf numFmtId="0" fontId="0" fillId="17" borderId="0" xfId="0" applyFont="1" applyFill="1"/>
    <xf numFmtId="0" fontId="0" fillId="17" borderId="0" xfId="0" applyFont="1" applyFill="1" applyAlignment="1">
      <alignment horizontal="center"/>
    </xf>
    <xf numFmtId="0" fontId="0" fillId="11" borderId="0" xfId="0" applyFont="1" applyFill="1"/>
    <xf numFmtId="0" fontId="0" fillId="18" borderId="0" xfId="0" applyFill="1"/>
    <xf numFmtId="0" fontId="0" fillId="19" borderId="0" xfId="0" applyFill="1"/>
    <xf numFmtId="0" fontId="12" fillId="20" borderId="0" xfId="0" applyFont="1" applyFill="1"/>
    <xf numFmtId="0" fontId="0" fillId="7" borderId="0" xfId="0" applyFill="1"/>
    <xf numFmtId="0" fontId="0" fillId="5" borderId="5"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cellXfs>
  <cellStyles count="3">
    <cellStyle name="Normal" xfId="0" builtinId="0"/>
    <cellStyle name="Normal 2" xfId="1" xr:uid="{00000000-0005-0000-0000-000001000000}"/>
    <cellStyle name="WinCalendar_BlankCells_28"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9DB"/>
      <rgbColor rgb="00CCFFFF"/>
      <rgbColor rgb="00660066"/>
      <rgbColor rgb="00FF8080"/>
      <rgbColor rgb="000066CC"/>
      <rgbColor rgb="002C48A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Agenda</a:t>
            </a:r>
            <a:r>
              <a:rPr lang="en-US" baseline="0"/>
              <a:t> Topics Ratings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'Evaluation Results'!$B$4:$B$11</c:f>
              <c:strCache>
                <c:ptCount val="8"/>
                <c:pt idx="0">
                  <c:v>Round Robin</c:v>
                </c:pt>
                <c:pt idx="1">
                  <c:v>Research Overview</c:v>
                </c:pt>
                <c:pt idx="2">
                  <c:v>Strategic Overview</c:v>
                </c:pt>
                <c:pt idx="3">
                  <c:v>Sustainability</c:v>
                </c:pt>
                <c:pt idx="4">
                  <c:v>Workshop</c:v>
                </c:pt>
                <c:pt idx="5">
                  <c:v>Student Dinner </c:v>
                </c:pt>
                <c:pt idx="6">
                  <c:v>Poster Session</c:v>
                </c:pt>
                <c:pt idx="7">
                  <c:v>Tech Transfer</c:v>
                </c:pt>
              </c:strCache>
            </c:strRef>
          </c:cat>
          <c:val>
            <c:numRef>
              <c:f>'Evaluation Results'!$C$4:$C$11</c:f>
              <c:numCache>
                <c:formatCode>General</c:formatCode>
                <c:ptCount val="8"/>
                <c:pt idx="0">
                  <c:v>4.8</c:v>
                </c:pt>
                <c:pt idx="1">
                  <c:v>4.5999999999999996</c:v>
                </c:pt>
                <c:pt idx="2">
                  <c:v>4.5</c:v>
                </c:pt>
                <c:pt idx="3">
                  <c:v>4.5</c:v>
                </c:pt>
                <c:pt idx="4">
                  <c:v>4.4000000000000004</c:v>
                </c:pt>
                <c:pt idx="5">
                  <c:v>4.3</c:v>
                </c:pt>
                <c:pt idx="6">
                  <c:v>4.2</c:v>
                </c:pt>
                <c:pt idx="7">
                  <c:v>3.4</c:v>
                </c:pt>
              </c:numCache>
            </c:numRef>
          </c:val>
          <c:extLst>
            <c:ext xmlns:c16="http://schemas.microsoft.com/office/drawing/2014/chart" uri="{C3380CC4-5D6E-409C-BE32-E72D297353CC}">
              <c16:uniqueId val="{00000000-E644-46BE-9AE9-00FF2A8FF6F4}"/>
            </c:ext>
          </c:extLst>
        </c:ser>
        <c:ser>
          <c:idx val="1"/>
          <c:order val="1"/>
          <c:spPr>
            <a:solidFill>
              <a:schemeClr val="accent2"/>
            </a:solidFill>
            <a:ln>
              <a:noFill/>
            </a:ln>
            <a:effectLst/>
          </c:spPr>
          <c:invertIfNegative val="0"/>
          <c:cat>
            <c:strRef>
              <c:f>'Evaluation Results'!$B$4:$B$11</c:f>
              <c:strCache>
                <c:ptCount val="8"/>
                <c:pt idx="0">
                  <c:v>Round Robin</c:v>
                </c:pt>
                <c:pt idx="1">
                  <c:v>Research Overview</c:v>
                </c:pt>
                <c:pt idx="2">
                  <c:v>Strategic Overview</c:v>
                </c:pt>
                <c:pt idx="3">
                  <c:v>Sustainability</c:v>
                </c:pt>
                <c:pt idx="4">
                  <c:v>Workshop</c:v>
                </c:pt>
                <c:pt idx="5">
                  <c:v>Student Dinner </c:v>
                </c:pt>
                <c:pt idx="6">
                  <c:v>Poster Session</c:v>
                </c:pt>
                <c:pt idx="7">
                  <c:v>Tech Transfer</c:v>
                </c:pt>
              </c:strCache>
            </c:strRef>
          </c:cat>
          <c:val>
            <c:numRef>
              <c:f>'Evaluation Results'!$D$4:$D$11</c:f>
              <c:numCache>
                <c:formatCode>General</c:formatCode>
                <c:ptCount val="8"/>
                <c:pt idx="0">
                  <c:v>4.5999999999999996</c:v>
                </c:pt>
                <c:pt idx="1">
                  <c:v>4.8</c:v>
                </c:pt>
                <c:pt idx="2">
                  <c:v>4.4000000000000004</c:v>
                </c:pt>
                <c:pt idx="3">
                  <c:v>4.4000000000000004</c:v>
                </c:pt>
                <c:pt idx="4">
                  <c:v>4.0999999999999996</c:v>
                </c:pt>
                <c:pt idx="5">
                  <c:v>4.3</c:v>
                </c:pt>
                <c:pt idx="6">
                  <c:v>4.4000000000000004</c:v>
                </c:pt>
                <c:pt idx="7">
                  <c:v>3.7</c:v>
                </c:pt>
              </c:numCache>
            </c:numRef>
          </c:val>
          <c:extLst>
            <c:ext xmlns:c16="http://schemas.microsoft.com/office/drawing/2014/chart" uri="{C3380CC4-5D6E-409C-BE32-E72D297353CC}">
              <c16:uniqueId val="{00000001-E644-46BE-9AE9-00FF2A8FF6F4}"/>
            </c:ext>
          </c:extLst>
        </c:ser>
        <c:dLbls>
          <c:showLegendKey val="0"/>
          <c:showVal val="0"/>
          <c:showCatName val="0"/>
          <c:showSerName val="0"/>
          <c:showPercent val="0"/>
          <c:showBubbleSize val="0"/>
        </c:dLbls>
        <c:gapWidth val="219"/>
        <c:overlap val="-27"/>
        <c:axId val="386359776"/>
        <c:axId val="386354680"/>
      </c:barChart>
      <c:catAx>
        <c:axId val="38635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All</a:t>
                </a:r>
                <a:r>
                  <a:rPr lang="en-US" baseline="0"/>
                  <a:t> Responents   IAB Only</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6354680"/>
        <c:crosses val="autoZero"/>
        <c:auto val="1"/>
        <c:lblAlgn val="ctr"/>
        <c:lblOffset val="100"/>
        <c:noMultiLvlLbl val="0"/>
      </c:catAx>
      <c:valAx>
        <c:axId val="386354680"/>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a:t>
                </a:r>
                <a:r>
                  <a:rPr lang="en-US" baseline="0"/>
                  <a:t> Score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635977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419100</xdr:colOff>
      <xdr:row>3</xdr:row>
      <xdr:rowOff>33337</xdr:rowOff>
    </xdr:from>
    <xdr:to>
      <xdr:col>12</xdr:col>
      <xdr:colOff>114300</xdr:colOff>
      <xdr:row>17</xdr:row>
      <xdr:rowOff>100012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6"/>
  <sheetViews>
    <sheetView workbookViewId="0">
      <selection activeCell="C4" sqref="C4"/>
    </sheetView>
  </sheetViews>
  <sheetFormatPr defaultRowHeight="14.5" x14ac:dyDescent="0.35"/>
  <cols>
    <col min="4" max="4" width="29.26953125" customWidth="1"/>
    <col min="5" max="5" width="17.26953125" customWidth="1"/>
    <col min="6" max="9" width="12" customWidth="1"/>
  </cols>
  <sheetData>
    <row r="1" spans="1:21" ht="18.5" x14ac:dyDescent="0.45">
      <c r="A1" s="32" t="s">
        <v>99</v>
      </c>
      <c r="B1" s="16"/>
      <c r="C1" s="16"/>
      <c r="D1" s="16"/>
      <c r="E1" s="16"/>
      <c r="F1" s="16"/>
      <c r="G1" s="16"/>
      <c r="H1" s="16"/>
      <c r="I1" s="16"/>
      <c r="J1" s="16"/>
      <c r="K1" s="16"/>
      <c r="L1" s="16"/>
      <c r="M1" s="16"/>
      <c r="N1" s="16"/>
      <c r="O1" s="16"/>
      <c r="P1" s="16"/>
      <c r="Q1" s="16"/>
      <c r="R1" s="16"/>
      <c r="S1" s="16"/>
      <c r="T1" s="16"/>
      <c r="U1" s="16"/>
    </row>
    <row r="2" spans="1:21" x14ac:dyDescent="0.35">
      <c r="A2" s="15" t="s">
        <v>100</v>
      </c>
    </row>
    <row r="3" spans="1:21" x14ac:dyDescent="0.35">
      <c r="B3" s="17" t="s">
        <v>98</v>
      </c>
      <c r="C3" t="s">
        <v>507</v>
      </c>
      <c r="J3" s="29"/>
    </row>
    <row r="4" spans="1:21" x14ac:dyDescent="0.35">
      <c r="A4">
        <v>1</v>
      </c>
      <c r="B4" s="18" t="s">
        <v>591</v>
      </c>
      <c r="C4" s="75"/>
      <c r="D4" s="75"/>
      <c r="J4" s="29"/>
    </row>
    <row r="5" spans="1:21" x14ac:dyDescent="0.35">
      <c r="A5">
        <v>2</v>
      </c>
      <c r="B5" s="18" t="s">
        <v>592</v>
      </c>
      <c r="C5" s="75"/>
      <c r="D5" s="75"/>
      <c r="J5" s="29"/>
    </row>
    <row r="6" spans="1:21" x14ac:dyDescent="0.35">
      <c r="A6">
        <v>3</v>
      </c>
      <c r="B6" s="18" t="s">
        <v>593</v>
      </c>
      <c r="C6" s="75"/>
      <c r="D6" s="75"/>
      <c r="J6" s="29"/>
    </row>
    <row r="7" spans="1:21" x14ac:dyDescent="0.35">
      <c r="A7">
        <v>4</v>
      </c>
      <c r="B7" s="18" t="s">
        <v>594</v>
      </c>
      <c r="C7" s="75"/>
      <c r="D7" s="75"/>
    </row>
    <row r="8" spans="1:21" x14ac:dyDescent="0.35">
      <c r="A8">
        <v>5</v>
      </c>
      <c r="B8" s="26"/>
      <c r="C8" s="75"/>
      <c r="D8" s="75"/>
      <c r="J8" s="29" t="s">
        <v>121</v>
      </c>
    </row>
    <row r="9" spans="1:21" x14ac:dyDescent="0.35">
      <c r="A9" s="21" t="s">
        <v>107</v>
      </c>
      <c r="B9" s="21"/>
      <c r="C9" s="21"/>
      <c r="D9" s="21"/>
      <c r="E9" s="21" t="s">
        <v>119</v>
      </c>
      <c r="F9" s="21" t="s">
        <v>102</v>
      </c>
      <c r="G9" s="21" t="s">
        <v>104</v>
      </c>
      <c r="H9" s="21" t="s">
        <v>7</v>
      </c>
      <c r="I9" s="21"/>
      <c r="J9" s="21"/>
      <c r="K9" s="21"/>
      <c r="L9" s="21"/>
      <c r="M9" s="21"/>
      <c r="N9" s="21"/>
      <c r="O9" s="21"/>
      <c r="P9" s="21"/>
      <c r="Q9" s="21"/>
      <c r="R9" s="21"/>
      <c r="S9" s="21"/>
    </row>
    <row r="10" spans="1:21" x14ac:dyDescent="0.35">
      <c r="B10" t="s">
        <v>108</v>
      </c>
      <c r="F10" t="s">
        <v>114</v>
      </c>
      <c r="G10" t="s">
        <v>114</v>
      </c>
      <c r="H10" t="s">
        <v>115</v>
      </c>
    </row>
    <row r="11" spans="1:21" x14ac:dyDescent="0.35">
      <c r="B11" t="s">
        <v>109</v>
      </c>
      <c r="D11" t="s">
        <v>110</v>
      </c>
      <c r="F11" t="s">
        <v>103</v>
      </c>
      <c r="G11" t="s">
        <v>114</v>
      </c>
      <c r="H11" t="s">
        <v>96</v>
      </c>
      <c r="I11" t="s">
        <v>111</v>
      </c>
    </row>
    <row r="12" spans="1:21" x14ac:dyDescent="0.35">
      <c r="B12" t="s">
        <v>112</v>
      </c>
      <c r="F12" t="s">
        <v>113</v>
      </c>
      <c r="G12" t="s">
        <v>114</v>
      </c>
    </row>
    <row r="13" spans="1:21" x14ac:dyDescent="0.35">
      <c r="B13" t="s">
        <v>91</v>
      </c>
    </row>
    <row r="14" spans="1:21" x14ac:dyDescent="0.35">
      <c r="A14" s="22" t="s">
        <v>92</v>
      </c>
      <c r="B14" s="23"/>
      <c r="C14" s="23"/>
      <c r="D14" s="23"/>
      <c r="E14" s="23"/>
      <c r="F14" s="23" t="s">
        <v>102</v>
      </c>
      <c r="G14" s="23" t="s">
        <v>104</v>
      </c>
      <c r="H14" s="23" t="s">
        <v>7</v>
      </c>
      <c r="I14" s="23"/>
      <c r="J14" s="23" t="s">
        <v>94</v>
      </c>
      <c r="K14" s="23"/>
      <c r="L14" s="23"/>
      <c r="M14" s="23" t="s">
        <v>95</v>
      </c>
      <c r="N14" s="23"/>
      <c r="O14" s="23"/>
      <c r="P14" s="23"/>
      <c r="Q14" s="23"/>
      <c r="R14" s="23"/>
      <c r="S14" s="23"/>
      <c r="T14" s="23"/>
      <c r="U14" s="23"/>
    </row>
    <row r="15" spans="1:21" x14ac:dyDescent="0.35">
      <c r="F15" t="s">
        <v>113</v>
      </c>
      <c r="G15" t="s">
        <v>116</v>
      </c>
      <c r="H15" t="s">
        <v>106</v>
      </c>
      <c r="O15" t="s">
        <v>101</v>
      </c>
    </row>
    <row r="16" spans="1:21" x14ac:dyDescent="0.35">
      <c r="F16" t="s">
        <v>103</v>
      </c>
      <c r="G16" t="s">
        <v>117</v>
      </c>
    </row>
    <row r="17" spans="1:21" x14ac:dyDescent="0.35">
      <c r="B17" t="s">
        <v>93</v>
      </c>
      <c r="E17" t="s">
        <v>120</v>
      </c>
      <c r="F17" t="s">
        <v>103</v>
      </c>
      <c r="G17" t="s">
        <v>118</v>
      </c>
      <c r="H17" t="s">
        <v>105</v>
      </c>
    </row>
    <row r="19" spans="1:21" x14ac:dyDescent="0.35">
      <c r="A19" s="20" t="s">
        <v>595</v>
      </c>
      <c r="B19" s="19"/>
      <c r="C19" s="19"/>
      <c r="D19" s="19"/>
      <c r="E19" s="19"/>
      <c r="F19" s="19"/>
      <c r="G19" s="19"/>
      <c r="H19" s="19"/>
      <c r="I19" s="19"/>
      <c r="J19" s="19"/>
      <c r="K19" s="19"/>
      <c r="L19" s="19"/>
      <c r="M19" s="19"/>
      <c r="N19" s="19"/>
      <c r="O19" s="19"/>
      <c r="P19" s="19"/>
      <c r="Q19" s="19"/>
      <c r="R19" s="19"/>
      <c r="S19" s="19"/>
      <c r="T19" s="19"/>
      <c r="U19" s="19"/>
    </row>
    <row r="20" spans="1:21" x14ac:dyDescent="0.35">
      <c r="A20" s="24"/>
      <c r="B20" s="25"/>
      <c r="C20" s="25"/>
      <c r="D20" s="25"/>
      <c r="E20" s="25"/>
      <c r="F20" s="25"/>
      <c r="G20" s="25"/>
      <c r="H20" s="25"/>
      <c r="I20" s="25"/>
      <c r="J20" s="25"/>
      <c r="K20" s="25"/>
      <c r="L20" s="25"/>
      <c r="M20" s="25"/>
      <c r="N20" s="25"/>
      <c r="O20" s="25"/>
      <c r="P20" s="25"/>
      <c r="Q20" s="25"/>
      <c r="R20" s="25"/>
      <c r="S20" s="25"/>
      <c r="T20" s="25"/>
      <c r="U20" s="25"/>
    </row>
    <row r="21" spans="1:21" x14ac:dyDescent="0.35">
      <c r="A21" s="24"/>
      <c r="B21" s="148" t="s">
        <v>596</v>
      </c>
      <c r="N21" s="25"/>
      <c r="O21" s="25"/>
      <c r="P21" s="25"/>
      <c r="Q21" s="25"/>
      <c r="R21" s="25"/>
      <c r="S21" s="25"/>
      <c r="T21" s="25"/>
      <c r="U21" s="25"/>
    </row>
    <row r="22" spans="1:21" x14ac:dyDescent="0.35">
      <c r="A22" s="24"/>
      <c r="B22" s="149" t="s">
        <v>597</v>
      </c>
      <c r="N22" s="25"/>
      <c r="O22" s="25"/>
      <c r="P22" s="25"/>
      <c r="Q22" s="25"/>
      <c r="R22" s="25"/>
      <c r="S22" s="25"/>
      <c r="T22" s="25"/>
      <c r="U22" s="25"/>
    </row>
    <row r="23" spans="1:21" x14ac:dyDescent="0.35">
      <c r="A23" s="24"/>
      <c r="B23" s="149" t="s">
        <v>598</v>
      </c>
      <c r="C23" s="149" t="s">
        <v>599</v>
      </c>
      <c r="G23" s="148" t="s">
        <v>600</v>
      </c>
      <c r="N23" s="25"/>
      <c r="O23" s="25"/>
      <c r="P23" s="25"/>
      <c r="Q23" s="25"/>
      <c r="R23" s="25"/>
      <c r="S23" s="25"/>
      <c r="T23" s="25"/>
      <c r="U23" s="25"/>
    </row>
    <row r="24" spans="1:21" x14ac:dyDescent="0.35">
      <c r="A24" s="24"/>
      <c r="E24" s="148" t="s">
        <v>601</v>
      </c>
      <c r="N24" s="25"/>
      <c r="O24" s="25"/>
      <c r="P24" s="25"/>
      <c r="Q24" s="25"/>
      <c r="R24" s="25"/>
      <c r="S24" s="25"/>
      <c r="T24" s="25"/>
      <c r="U24" s="25"/>
    </row>
    <row r="25" spans="1:21" x14ac:dyDescent="0.35">
      <c r="A25" s="24"/>
      <c r="B25" s="148"/>
      <c r="N25" s="25"/>
      <c r="O25" s="25"/>
      <c r="P25" s="25"/>
      <c r="Q25" s="25"/>
      <c r="R25" s="25"/>
      <c r="S25" s="25"/>
      <c r="T25" s="25"/>
      <c r="U25" s="25"/>
    </row>
    <row r="26" spans="1:21" x14ac:dyDescent="0.35">
      <c r="A26" s="24"/>
      <c r="B26" s="148" t="s">
        <v>602</v>
      </c>
      <c r="N26" s="25"/>
      <c r="O26" s="25"/>
      <c r="P26" s="25"/>
      <c r="Q26" s="25"/>
      <c r="R26" s="25"/>
      <c r="S26" s="25"/>
      <c r="T26" s="25"/>
      <c r="U26" s="25"/>
    </row>
    <row r="27" spans="1:21" x14ac:dyDescent="0.35">
      <c r="B27" s="149" t="s">
        <v>603</v>
      </c>
      <c r="C27" s="149" t="s">
        <v>604</v>
      </c>
      <c r="H27" s="148" t="s">
        <v>605</v>
      </c>
    </row>
    <row r="28" spans="1:21" x14ac:dyDescent="0.35">
      <c r="B28" s="150">
        <v>0.34375</v>
      </c>
      <c r="C28" s="149" t="s">
        <v>606</v>
      </c>
      <c r="D28" s="149" t="s">
        <v>607</v>
      </c>
      <c r="J28" s="148" t="s">
        <v>608</v>
      </c>
    </row>
    <row r="29" spans="1:21" x14ac:dyDescent="0.35">
      <c r="B29" s="150">
        <v>0.35416666666666669</v>
      </c>
      <c r="C29" s="149" t="s">
        <v>606</v>
      </c>
      <c r="D29" s="149" t="s">
        <v>609</v>
      </c>
      <c r="L29" s="149" t="s">
        <v>610</v>
      </c>
    </row>
    <row r="30" spans="1:21" x14ac:dyDescent="0.35">
      <c r="B30" s="150">
        <v>0.3576388888888889</v>
      </c>
      <c r="C30" s="149" t="s">
        <v>606</v>
      </c>
      <c r="D30" s="149" t="s">
        <v>611</v>
      </c>
      <c r="K30" s="149" t="s">
        <v>612</v>
      </c>
    </row>
    <row r="31" spans="1:21" x14ac:dyDescent="0.35">
      <c r="B31" s="150">
        <v>0.36805555555555558</v>
      </c>
      <c r="C31" s="149" t="s">
        <v>606</v>
      </c>
      <c r="D31" s="149" t="s">
        <v>613</v>
      </c>
      <c r="J31" s="149" t="s">
        <v>348</v>
      </c>
    </row>
    <row r="32" spans="1:21" x14ac:dyDescent="0.35">
      <c r="B32" s="150">
        <v>0.375</v>
      </c>
      <c r="D32" s="149" t="s">
        <v>528</v>
      </c>
      <c r="K32" s="149" t="s">
        <v>614</v>
      </c>
    </row>
    <row r="33" spans="2:13" x14ac:dyDescent="0.35">
      <c r="B33" s="150">
        <v>0.4375</v>
      </c>
      <c r="D33" s="149" t="s">
        <v>615</v>
      </c>
    </row>
    <row r="34" spans="2:13" x14ac:dyDescent="0.35">
      <c r="B34" s="150">
        <v>0.45833333333333331</v>
      </c>
      <c r="D34" s="149" t="s">
        <v>616</v>
      </c>
      <c r="K34" s="149" t="s">
        <v>617</v>
      </c>
    </row>
    <row r="35" spans="2:13" x14ac:dyDescent="0.35">
      <c r="E35" s="151" t="s">
        <v>618</v>
      </c>
      <c r="H35" s="151" t="s">
        <v>619</v>
      </c>
    </row>
    <row r="36" spans="2:13" x14ac:dyDescent="0.35">
      <c r="B36" s="152" t="s">
        <v>620</v>
      </c>
      <c r="D36" s="152" t="s">
        <v>621</v>
      </c>
    </row>
    <row r="37" spans="2:13" x14ac:dyDescent="0.35">
      <c r="E37" s="151" t="s">
        <v>622</v>
      </c>
      <c r="I37" s="151" t="s">
        <v>371</v>
      </c>
    </row>
    <row r="38" spans="2:13" x14ac:dyDescent="0.35">
      <c r="B38" s="152" t="s">
        <v>623</v>
      </c>
      <c r="F38" s="152" t="s">
        <v>624</v>
      </c>
    </row>
    <row r="39" spans="2:13" x14ac:dyDescent="0.35">
      <c r="E39" s="151" t="s">
        <v>625</v>
      </c>
      <c r="J39" s="151" t="s">
        <v>626</v>
      </c>
    </row>
    <row r="40" spans="2:13" x14ac:dyDescent="0.35">
      <c r="B40" s="149"/>
    </row>
    <row r="41" spans="2:13" x14ac:dyDescent="0.35">
      <c r="B41" s="150">
        <v>0.5</v>
      </c>
      <c r="D41" s="149" t="s">
        <v>244</v>
      </c>
      <c r="M41" s="148" t="s">
        <v>350</v>
      </c>
    </row>
    <row r="42" spans="2:13" x14ac:dyDescent="0.35">
      <c r="B42" s="150">
        <v>0.53125</v>
      </c>
      <c r="C42" s="149" t="s">
        <v>606</v>
      </c>
      <c r="D42" s="149" t="s">
        <v>627</v>
      </c>
      <c r="K42" s="149" t="s">
        <v>628</v>
      </c>
    </row>
    <row r="43" spans="2:13" x14ac:dyDescent="0.35">
      <c r="B43" s="150">
        <v>6.25E-2</v>
      </c>
      <c r="C43" s="149" t="s">
        <v>606</v>
      </c>
      <c r="D43" s="149" t="s">
        <v>629</v>
      </c>
      <c r="G43" s="149" t="s">
        <v>630</v>
      </c>
    </row>
    <row r="44" spans="2:13" x14ac:dyDescent="0.35">
      <c r="B44" s="150">
        <v>9.375E-2</v>
      </c>
      <c r="D44" s="149" t="s">
        <v>631</v>
      </c>
    </row>
    <row r="45" spans="2:13" x14ac:dyDescent="0.35">
      <c r="E45" s="151" t="s">
        <v>632</v>
      </c>
      <c r="G45" s="151" t="s">
        <v>633</v>
      </c>
      <c r="I45" s="151" t="s">
        <v>350</v>
      </c>
    </row>
    <row r="46" spans="2:13" x14ac:dyDescent="0.35">
      <c r="E46" s="151" t="s">
        <v>634</v>
      </c>
      <c r="H46" s="151" t="s">
        <v>380</v>
      </c>
      <c r="K46" s="151" t="s">
        <v>635</v>
      </c>
    </row>
    <row r="47" spans="2:13" x14ac:dyDescent="0.35">
      <c r="E47" s="151" t="s">
        <v>636</v>
      </c>
      <c r="I47" s="151" t="s">
        <v>637</v>
      </c>
    </row>
    <row r="48" spans="2:13" x14ac:dyDescent="0.35">
      <c r="E48" s="151" t="s">
        <v>638</v>
      </c>
      <c r="H48" s="151" t="s">
        <v>639</v>
      </c>
      <c r="L48" s="151" t="s">
        <v>640</v>
      </c>
    </row>
    <row r="49" spans="2:12" x14ac:dyDescent="0.35">
      <c r="B49" s="150">
        <v>0.13541666666666666</v>
      </c>
      <c r="D49" s="149" t="s">
        <v>615</v>
      </c>
    </row>
    <row r="50" spans="2:12" x14ac:dyDescent="0.35">
      <c r="B50" s="150">
        <v>0.14583333333333334</v>
      </c>
      <c r="C50" s="149" t="s">
        <v>606</v>
      </c>
      <c r="D50" s="149" t="s">
        <v>641</v>
      </c>
      <c r="G50" s="149" t="s">
        <v>566</v>
      </c>
    </row>
    <row r="51" spans="2:12" x14ac:dyDescent="0.35">
      <c r="B51" s="150">
        <v>0.16666666666666666</v>
      </c>
      <c r="C51" s="149" t="s">
        <v>606</v>
      </c>
      <c r="D51" s="149" t="s">
        <v>642</v>
      </c>
      <c r="I51" s="149" t="s">
        <v>150</v>
      </c>
    </row>
    <row r="52" spans="2:12" x14ac:dyDescent="0.35">
      <c r="B52" s="150">
        <v>0.19791666666666666</v>
      </c>
      <c r="D52" s="149" t="s">
        <v>643</v>
      </c>
      <c r="L52" s="149" t="s">
        <v>566</v>
      </c>
    </row>
    <row r="53" spans="2:12" x14ac:dyDescent="0.35">
      <c r="B53" s="150">
        <v>0.21875</v>
      </c>
      <c r="D53" s="149" t="s">
        <v>644</v>
      </c>
    </row>
    <row r="54" spans="2:12" x14ac:dyDescent="0.35">
      <c r="B54" s="149" t="s">
        <v>645</v>
      </c>
      <c r="C54" s="149" t="s">
        <v>646</v>
      </c>
      <c r="K54" s="148" t="s">
        <v>647</v>
      </c>
    </row>
    <row r="55" spans="2:12" x14ac:dyDescent="0.35">
      <c r="B55" s="148"/>
    </row>
    <row r="56" spans="2:12" x14ac:dyDescent="0.35">
      <c r="B56" s="148"/>
    </row>
  </sheetData>
  <pageMargins left="0.7" right="0.7"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B16" sqref="B16"/>
    </sheetView>
  </sheetViews>
  <sheetFormatPr defaultRowHeight="14.5" x14ac:dyDescent="0.35"/>
  <cols>
    <col min="1" max="1" width="15.7265625" customWidth="1"/>
    <col min="2" max="2" width="29.81640625" customWidth="1"/>
    <col min="3" max="3" width="10.453125" customWidth="1"/>
    <col min="4" max="4" width="103" customWidth="1"/>
  </cols>
  <sheetData>
    <row r="1" spans="1:8" x14ac:dyDescent="0.35">
      <c r="A1" s="48"/>
      <c r="B1" s="48" t="s">
        <v>215</v>
      </c>
      <c r="C1" s="48"/>
      <c r="D1" s="48"/>
      <c r="E1" s="48"/>
      <c r="F1" s="48"/>
      <c r="G1" s="48"/>
      <c r="H1" s="48"/>
    </row>
    <row r="2" spans="1:8" x14ac:dyDescent="0.35">
      <c r="A2" s="49" t="s">
        <v>213</v>
      </c>
      <c r="B2" s="49" t="s">
        <v>214</v>
      </c>
      <c r="C2" s="49" t="s">
        <v>7</v>
      </c>
      <c r="D2" s="49" t="s">
        <v>85</v>
      </c>
      <c r="E2" s="49"/>
      <c r="F2" s="49"/>
      <c r="G2" s="49"/>
      <c r="H2" s="49"/>
    </row>
    <row r="3" spans="1:8" x14ac:dyDescent="0.35">
      <c r="A3" s="15" t="s">
        <v>216</v>
      </c>
      <c r="C3" t="s">
        <v>222</v>
      </c>
    </row>
    <row r="4" spans="1:8" x14ac:dyDescent="0.35">
      <c r="A4" s="15" t="s">
        <v>217</v>
      </c>
      <c r="C4" t="s">
        <v>234</v>
      </c>
    </row>
    <row r="5" spans="1:8" x14ac:dyDescent="0.35">
      <c r="A5" s="15" t="s">
        <v>218</v>
      </c>
      <c r="C5" t="s">
        <v>234</v>
      </c>
    </row>
    <row r="6" spans="1:8" x14ac:dyDescent="0.35">
      <c r="A6" s="15" t="s">
        <v>219</v>
      </c>
      <c r="C6" t="s">
        <v>222</v>
      </c>
    </row>
    <row r="7" spans="1:8" x14ac:dyDescent="0.35">
      <c r="A7" s="15" t="s">
        <v>225</v>
      </c>
      <c r="C7" t="s">
        <v>224</v>
      </c>
    </row>
    <row r="8" spans="1:8" x14ac:dyDescent="0.35">
      <c r="A8" s="15" t="s">
        <v>220</v>
      </c>
      <c r="C8" t="s">
        <v>222</v>
      </c>
    </row>
    <row r="9" spans="1:8" x14ac:dyDescent="0.35">
      <c r="B9" t="s">
        <v>221</v>
      </c>
      <c r="C9" t="s">
        <v>222</v>
      </c>
    </row>
    <row r="10" spans="1:8" x14ac:dyDescent="0.35">
      <c r="B10" t="s">
        <v>223</v>
      </c>
      <c r="C10" t="s">
        <v>224</v>
      </c>
    </row>
    <row r="11" spans="1:8" x14ac:dyDescent="0.35">
      <c r="B11" t="s">
        <v>227</v>
      </c>
      <c r="C11" t="s">
        <v>226</v>
      </c>
    </row>
    <row r="12" spans="1:8" x14ac:dyDescent="0.35">
      <c r="B12" t="s">
        <v>269</v>
      </c>
      <c r="C12" t="s">
        <v>222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48"/>
  <sheetViews>
    <sheetView tabSelected="1" zoomScaleNormal="100" workbookViewId="0">
      <pane xSplit="1" ySplit="2" topLeftCell="B3" activePane="bottomRight" state="frozen"/>
      <selection activeCell="M19" activeCellId="1" sqref="E26 M19"/>
      <selection pane="topRight" activeCell="M19" activeCellId="1" sqref="E26 M19"/>
      <selection pane="bottomLeft" activeCell="M19" activeCellId="1" sqref="E26 M19"/>
      <selection pane="bottomRight" activeCell="B41" sqref="B41"/>
    </sheetView>
  </sheetViews>
  <sheetFormatPr defaultRowHeight="14.5" x14ac:dyDescent="0.35"/>
  <cols>
    <col min="1" max="1" width="45.81640625" style="4" customWidth="1"/>
    <col min="2" max="2" width="10" style="4" customWidth="1"/>
    <col min="3" max="3" width="3.26953125" style="4" customWidth="1"/>
    <col min="4" max="4" width="3.7265625" style="3" customWidth="1"/>
    <col min="5" max="15" width="3.7265625" customWidth="1"/>
    <col min="16" max="16" width="0" hidden="1" customWidth="1"/>
    <col min="17" max="17" width="9.81640625" customWidth="1"/>
    <col min="18" max="18" width="57.453125" customWidth="1"/>
  </cols>
  <sheetData>
    <row r="1" spans="1:28" x14ac:dyDescent="0.35">
      <c r="A1" s="51" t="s">
        <v>230</v>
      </c>
      <c r="B1" s="50"/>
      <c r="C1" s="50"/>
      <c r="D1" s="50"/>
      <c r="E1" s="50"/>
      <c r="F1" s="50"/>
      <c r="G1" s="52" t="s">
        <v>229</v>
      </c>
      <c r="H1" s="50"/>
      <c r="I1" s="50"/>
      <c r="J1" s="50"/>
      <c r="K1" s="50"/>
      <c r="L1" s="50"/>
      <c r="M1" s="50"/>
      <c r="N1" s="50"/>
      <c r="O1" s="50"/>
      <c r="P1" s="16"/>
      <c r="Q1" s="16"/>
      <c r="R1" s="16"/>
      <c r="S1" s="16"/>
      <c r="T1" s="16"/>
      <c r="U1" s="16"/>
      <c r="V1" s="16"/>
      <c r="W1" s="16"/>
      <c r="X1" s="16"/>
      <c r="Y1" s="16"/>
      <c r="Z1" s="16"/>
      <c r="AA1" s="16"/>
      <c r="AB1" s="16"/>
    </row>
    <row r="2" spans="1:28" ht="53.5" x14ac:dyDescent="0.35">
      <c r="A2" s="157" t="s">
        <v>677</v>
      </c>
      <c r="B2" s="33" t="s">
        <v>97</v>
      </c>
      <c r="C2" s="30" t="s">
        <v>293</v>
      </c>
      <c r="D2" s="30" t="s">
        <v>8</v>
      </c>
      <c r="E2" s="30" t="s">
        <v>9</v>
      </c>
      <c r="F2" s="30" t="s">
        <v>10</v>
      </c>
      <c r="G2" s="30" t="s">
        <v>11</v>
      </c>
      <c r="H2" s="30" t="s">
        <v>12</v>
      </c>
      <c r="I2" s="30" t="s">
        <v>13</v>
      </c>
      <c r="J2" s="30" t="s">
        <v>14</v>
      </c>
      <c r="K2" s="30" t="s">
        <v>15</v>
      </c>
      <c r="L2" s="30" t="s">
        <v>16</v>
      </c>
      <c r="M2" s="30" t="s">
        <v>17</v>
      </c>
      <c r="N2" s="30" t="s">
        <v>211</v>
      </c>
      <c r="O2" s="30" t="s">
        <v>212</v>
      </c>
      <c r="P2" s="31" t="s">
        <v>6</v>
      </c>
      <c r="Q2" s="34" t="s">
        <v>7</v>
      </c>
      <c r="R2" s="35" t="s">
        <v>85</v>
      </c>
      <c r="S2" s="16"/>
      <c r="T2" s="16"/>
      <c r="U2" s="16"/>
      <c r="V2" s="16"/>
      <c r="W2" s="16"/>
      <c r="X2" s="16"/>
      <c r="Y2" s="16"/>
      <c r="Z2" s="16"/>
      <c r="AA2" s="16"/>
      <c r="AB2" s="16"/>
    </row>
    <row r="3" spans="1:28" ht="15.5" x14ac:dyDescent="0.35">
      <c r="A3" s="64" t="s">
        <v>133</v>
      </c>
      <c r="B3" s="42"/>
      <c r="C3" s="53"/>
      <c r="D3" s="54"/>
      <c r="E3" s="54"/>
      <c r="F3" s="54"/>
      <c r="G3" s="54"/>
      <c r="H3" s="54"/>
      <c r="I3" s="54"/>
      <c r="J3" s="54"/>
      <c r="K3" s="54"/>
      <c r="L3" s="54"/>
      <c r="M3" s="54"/>
      <c r="N3" s="54"/>
      <c r="O3" s="54"/>
      <c r="P3" s="55"/>
      <c r="Q3" s="56"/>
      <c r="R3" s="57"/>
      <c r="S3" s="36"/>
      <c r="T3" s="36"/>
      <c r="U3" s="36"/>
      <c r="V3" s="36"/>
      <c r="W3" s="36"/>
      <c r="X3" s="36"/>
      <c r="Y3" s="36"/>
      <c r="Z3" s="36"/>
      <c r="AA3" s="36"/>
      <c r="AB3" s="36"/>
    </row>
    <row r="4" spans="1:28" ht="15.5" x14ac:dyDescent="0.35">
      <c r="A4" s="2" t="s">
        <v>127</v>
      </c>
      <c r="B4" s="70" t="s">
        <v>207</v>
      </c>
      <c r="C4" s="14"/>
      <c r="D4" s="43"/>
      <c r="E4" s="43"/>
      <c r="F4" s="43"/>
      <c r="G4" s="43"/>
      <c r="H4" s="43"/>
      <c r="I4" s="43"/>
      <c r="J4" s="43"/>
      <c r="K4" s="43"/>
      <c r="L4" s="43"/>
      <c r="M4" s="43"/>
      <c r="N4" s="43"/>
      <c r="O4" s="43" t="s">
        <v>210</v>
      </c>
      <c r="P4" s="39"/>
      <c r="Q4" s="28" t="s">
        <v>266</v>
      </c>
      <c r="R4" s="37" t="s">
        <v>656</v>
      </c>
    </row>
    <row r="5" spans="1:28" x14ac:dyDescent="0.35">
      <c r="A5" s="2" t="s">
        <v>124</v>
      </c>
      <c r="B5" s="70" t="s">
        <v>207</v>
      </c>
      <c r="C5" s="1"/>
      <c r="D5" s="43"/>
      <c r="E5" s="43"/>
      <c r="F5" s="43"/>
      <c r="G5" s="43"/>
      <c r="H5" s="43"/>
      <c r="I5" s="43"/>
      <c r="J5" s="43"/>
      <c r="K5" s="43"/>
      <c r="L5" s="43"/>
      <c r="M5" s="43"/>
      <c r="N5" s="43" t="s">
        <v>210</v>
      </c>
      <c r="O5" s="43"/>
      <c r="P5" s="39"/>
      <c r="Q5" s="28" t="s">
        <v>222</v>
      </c>
      <c r="R5" s="37"/>
    </row>
    <row r="6" spans="1:28" x14ac:dyDescent="0.35">
      <c r="A6" s="2" t="s">
        <v>125</v>
      </c>
      <c r="B6" s="70" t="s">
        <v>207</v>
      </c>
      <c r="C6" s="1"/>
      <c r="D6" s="43"/>
      <c r="E6" s="43"/>
      <c r="F6" s="43"/>
      <c r="G6" s="43"/>
      <c r="H6" s="43"/>
      <c r="I6" s="43"/>
      <c r="J6" s="43"/>
      <c r="K6" s="43"/>
      <c r="L6" s="43"/>
      <c r="M6" s="43"/>
      <c r="N6" s="43" t="s">
        <v>210</v>
      </c>
      <c r="O6" s="43"/>
      <c r="P6" s="39"/>
      <c r="Q6" s="28" t="s">
        <v>222</v>
      </c>
      <c r="R6" s="37"/>
    </row>
    <row r="7" spans="1:28" x14ac:dyDescent="0.35">
      <c r="A7" s="2" t="s">
        <v>126</v>
      </c>
      <c r="B7" s="70" t="s">
        <v>207</v>
      </c>
      <c r="C7" s="1"/>
      <c r="D7" s="43"/>
      <c r="E7" s="43"/>
      <c r="F7" s="43"/>
      <c r="G7" s="43"/>
      <c r="H7" s="43"/>
      <c r="I7" s="43"/>
      <c r="J7" s="43"/>
      <c r="K7" s="43"/>
      <c r="L7" s="43"/>
      <c r="M7" s="43"/>
      <c r="N7" s="43" t="s">
        <v>210</v>
      </c>
      <c r="O7" s="43"/>
      <c r="P7" s="39"/>
      <c r="Q7" s="28" t="s">
        <v>222</v>
      </c>
      <c r="R7" s="37"/>
    </row>
    <row r="8" spans="1:28" x14ac:dyDescent="0.35">
      <c r="A8" s="2" t="s">
        <v>135</v>
      </c>
      <c r="B8" s="70" t="s">
        <v>207</v>
      </c>
      <c r="C8" s="1"/>
      <c r="D8" s="43"/>
      <c r="E8" s="43"/>
      <c r="F8" s="43"/>
      <c r="G8" s="43"/>
      <c r="H8" s="43"/>
      <c r="I8" s="43"/>
      <c r="J8" s="43"/>
      <c r="K8" s="43"/>
      <c r="L8" s="43"/>
      <c r="M8" s="43" t="s">
        <v>210</v>
      </c>
      <c r="N8" s="43"/>
      <c r="O8" s="43"/>
      <c r="P8" s="39"/>
      <c r="Q8" s="28" t="s">
        <v>222</v>
      </c>
      <c r="R8" s="37"/>
    </row>
    <row r="9" spans="1:28" x14ac:dyDescent="0.35">
      <c r="A9" s="2" t="s">
        <v>128</v>
      </c>
      <c r="B9" s="70" t="s">
        <v>207</v>
      </c>
      <c r="C9" s="1"/>
      <c r="D9" s="44"/>
      <c r="E9" s="43"/>
      <c r="F9" s="43"/>
      <c r="G9" s="43"/>
      <c r="H9" s="43"/>
      <c r="I9" s="43"/>
      <c r="J9" s="43"/>
      <c r="K9" s="43"/>
      <c r="L9" s="43"/>
      <c r="M9" s="43"/>
      <c r="N9" s="43"/>
      <c r="O9" s="43" t="s">
        <v>210</v>
      </c>
      <c r="P9" s="2"/>
      <c r="Q9" s="27" t="s">
        <v>222</v>
      </c>
      <c r="R9" s="37"/>
    </row>
    <row r="10" spans="1:28" x14ac:dyDescent="0.35">
      <c r="A10" s="2" t="s">
        <v>134</v>
      </c>
      <c r="B10" s="70" t="s">
        <v>207</v>
      </c>
      <c r="C10" s="1"/>
      <c r="D10" s="44"/>
      <c r="E10" s="43"/>
      <c r="F10" s="43" t="s">
        <v>210</v>
      </c>
      <c r="G10" s="43"/>
      <c r="H10" s="43"/>
      <c r="I10" s="43"/>
      <c r="J10" s="43"/>
      <c r="K10" s="43"/>
      <c r="L10" s="43"/>
      <c r="M10" s="43"/>
      <c r="N10" s="43"/>
      <c r="O10" s="43"/>
      <c r="P10" s="2"/>
      <c r="Q10" s="27" t="s">
        <v>222</v>
      </c>
      <c r="R10" s="37" t="s">
        <v>500</v>
      </c>
    </row>
    <row r="11" spans="1:28" x14ac:dyDescent="0.35">
      <c r="A11" s="2" t="s">
        <v>130</v>
      </c>
      <c r="B11" s="70" t="s">
        <v>207</v>
      </c>
      <c r="C11" s="1"/>
      <c r="D11" s="44"/>
      <c r="E11" s="43"/>
      <c r="F11" s="43"/>
      <c r="G11" s="43" t="s">
        <v>91</v>
      </c>
      <c r="H11" s="43" t="s">
        <v>210</v>
      </c>
      <c r="I11" s="43"/>
      <c r="J11" s="43"/>
      <c r="K11" s="43"/>
      <c r="L11" s="43"/>
      <c r="M11" s="43"/>
      <c r="N11" s="43"/>
      <c r="O11" s="43"/>
      <c r="P11" s="2"/>
      <c r="Q11" s="27" t="s">
        <v>222</v>
      </c>
      <c r="R11" s="37"/>
    </row>
    <row r="12" spans="1:28" x14ac:dyDescent="0.35">
      <c r="A12" s="2" t="s">
        <v>131</v>
      </c>
      <c r="B12" s="70" t="s">
        <v>207</v>
      </c>
      <c r="C12" s="1"/>
      <c r="D12" s="44"/>
      <c r="E12" s="43"/>
      <c r="F12" s="43"/>
      <c r="G12" s="43"/>
      <c r="H12" s="43"/>
      <c r="I12" s="43"/>
      <c r="J12" s="43"/>
      <c r="K12" s="43"/>
      <c r="L12" s="43" t="s">
        <v>210</v>
      </c>
      <c r="M12" s="43"/>
      <c r="N12" s="43"/>
      <c r="O12" s="43"/>
      <c r="P12" s="2"/>
      <c r="Q12" s="27" t="s">
        <v>266</v>
      </c>
      <c r="R12" s="37"/>
    </row>
    <row r="13" spans="1:28" x14ac:dyDescent="0.35">
      <c r="A13" s="2" t="s">
        <v>132</v>
      </c>
      <c r="B13" s="70" t="s">
        <v>207</v>
      </c>
      <c r="C13" s="1"/>
      <c r="D13" s="44"/>
      <c r="E13" s="43"/>
      <c r="F13" s="43" t="s">
        <v>210</v>
      </c>
      <c r="G13" s="43"/>
      <c r="H13" s="43" t="s">
        <v>91</v>
      </c>
      <c r="I13" s="43"/>
      <c r="J13" s="43"/>
      <c r="K13" s="43"/>
      <c r="L13" s="43"/>
      <c r="M13" s="43"/>
      <c r="N13" s="43"/>
      <c r="O13" s="43"/>
      <c r="P13" s="2"/>
      <c r="Q13" s="27" t="s">
        <v>224</v>
      </c>
      <c r="R13" s="37" t="s">
        <v>228</v>
      </c>
    </row>
    <row r="14" spans="1:28" x14ac:dyDescent="0.35">
      <c r="A14" s="2" t="s">
        <v>356</v>
      </c>
      <c r="B14" s="70" t="s">
        <v>207</v>
      </c>
      <c r="C14" s="1"/>
      <c r="D14" s="44"/>
      <c r="E14" s="43" t="s">
        <v>210</v>
      </c>
      <c r="F14" s="43" t="s">
        <v>91</v>
      </c>
      <c r="G14" s="43"/>
      <c r="H14" s="43"/>
      <c r="I14" s="43"/>
      <c r="J14" s="43"/>
      <c r="K14" s="43"/>
      <c r="L14" s="43"/>
      <c r="M14" s="43"/>
      <c r="N14" s="43"/>
      <c r="O14" s="43"/>
      <c r="P14" s="2"/>
      <c r="Q14" s="27" t="s">
        <v>224</v>
      </c>
      <c r="R14" s="37" t="s">
        <v>357</v>
      </c>
    </row>
    <row r="15" spans="1:28" x14ac:dyDescent="0.35">
      <c r="A15" s="2" t="s">
        <v>289</v>
      </c>
      <c r="B15" s="70" t="s">
        <v>207</v>
      </c>
      <c r="C15" s="1"/>
      <c r="D15" s="44"/>
      <c r="E15" s="43"/>
      <c r="F15" s="43"/>
      <c r="G15" s="43"/>
      <c r="H15" s="43" t="s">
        <v>210</v>
      </c>
      <c r="I15" s="43"/>
      <c r="J15" s="43"/>
      <c r="K15" s="43"/>
      <c r="L15" s="43"/>
      <c r="M15" s="43"/>
      <c r="N15" s="43"/>
      <c r="O15" s="43"/>
      <c r="P15" s="2"/>
      <c r="Q15" s="27" t="s">
        <v>222</v>
      </c>
      <c r="R15" s="37"/>
    </row>
    <row r="16" spans="1:28" x14ac:dyDescent="0.35">
      <c r="A16" s="2" t="s">
        <v>478</v>
      </c>
      <c r="B16" s="70" t="s">
        <v>207</v>
      </c>
      <c r="C16" s="1"/>
      <c r="D16" s="43" t="s">
        <v>210</v>
      </c>
      <c r="E16" s="43"/>
      <c r="F16" s="43"/>
      <c r="G16" s="43"/>
      <c r="H16" s="43"/>
      <c r="I16" s="43"/>
      <c r="J16" s="43"/>
      <c r="K16" s="43"/>
      <c r="L16" s="43"/>
      <c r="M16" s="43"/>
      <c r="N16" s="43"/>
      <c r="O16" s="43"/>
      <c r="P16" s="2"/>
      <c r="Q16" s="27" t="s">
        <v>222</v>
      </c>
      <c r="R16" s="37"/>
    </row>
    <row r="17" spans="1:28" ht="15" customHeight="1" x14ac:dyDescent="0.35">
      <c r="A17" s="2" t="s">
        <v>662</v>
      </c>
      <c r="B17" s="70" t="s">
        <v>207</v>
      </c>
      <c r="C17" s="1"/>
      <c r="D17" s="43"/>
      <c r="E17" s="43" t="s">
        <v>210</v>
      </c>
      <c r="F17" s="43"/>
      <c r="G17" s="43"/>
      <c r="H17" s="43"/>
      <c r="I17" s="43"/>
      <c r="J17" s="43"/>
      <c r="K17" s="43"/>
      <c r="L17" s="43"/>
      <c r="M17" s="43"/>
      <c r="N17" s="43"/>
      <c r="O17" s="43"/>
      <c r="P17" s="2"/>
      <c r="Q17" s="27" t="s">
        <v>226</v>
      </c>
      <c r="R17" s="37" t="s">
        <v>661</v>
      </c>
    </row>
    <row r="18" spans="1:28" ht="15.5" x14ac:dyDescent="0.35">
      <c r="A18" s="64" t="s">
        <v>186</v>
      </c>
      <c r="B18" s="72"/>
      <c r="C18" s="42"/>
      <c r="D18" s="58"/>
      <c r="E18" s="54"/>
      <c r="F18" s="54"/>
      <c r="G18" s="54"/>
      <c r="H18" s="54"/>
      <c r="I18" s="54"/>
      <c r="J18" s="54"/>
      <c r="K18" s="54"/>
      <c r="L18" s="54"/>
      <c r="M18" s="54"/>
      <c r="N18" s="54"/>
      <c r="O18" s="54"/>
      <c r="P18" s="59"/>
      <c r="Q18" s="60"/>
      <c r="R18" s="57"/>
      <c r="S18" s="36"/>
      <c r="T18" s="36"/>
      <c r="U18" s="36"/>
      <c r="V18" s="36"/>
      <c r="W18" s="36"/>
      <c r="X18" s="36"/>
      <c r="Y18" s="36"/>
      <c r="Z18" s="36"/>
      <c r="AA18" s="36"/>
      <c r="AB18" s="36"/>
    </row>
    <row r="19" spans="1:28" x14ac:dyDescent="0.35">
      <c r="A19" s="65" t="s">
        <v>182</v>
      </c>
      <c r="B19" s="70" t="s">
        <v>207</v>
      </c>
      <c r="C19" s="1"/>
      <c r="D19" s="44"/>
      <c r="E19" s="43"/>
      <c r="F19" s="43"/>
      <c r="G19" s="43" t="s">
        <v>91</v>
      </c>
      <c r="H19" s="43" t="s">
        <v>210</v>
      </c>
      <c r="I19" s="43"/>
      <c r="J19" s="43"/>
      <c r="K19" s="43"/>
      <c r="L19" s="43"/>
      <c r="M19" s="43"/>
      <c r="N19" s="43"/>
      <c r="O19" s="43"/>
      <c r="P19" s="2"/>
      <c r="Q19" s="27" t="s">
        <v>222</v>
      </c>
      <c r="R19" s="37"/>
    </row>
    <row r="20" spans="1:28" x14ac:dyDescent="0.35">
      <c r="A20" s="65" t="s">
        <v>180</v>
      </c>
      <c r="B20" s="70" t="s">
        <v>207</v>
      </c>
      <c r="C20" s="1"/>
      <c r="D20" s="44"/>
      <c r="E20" s="43"/>
      <c r="F20" s="43" t="s">
        <v>91</v>
      </c>
      <c r="G20" s="43" t="s">
        <v>91</v>
      </c>
      <c r="H20" s="43" t="s">
        <v>210</v>
      </c>
      <c r="I20" s="43"/>
      <c r="J20" s="43"/>
      <c r="K20" s="43"/>
      <c r="L20" s="43"/>
      <c r="M20" s="43"/>
      <c r="N20" s="43"/>
      <c r="O20" s="43"/>
      <c r="P20" s="2"/>
      <c r="Q20" s="27" t="s">
        <v>222</v>
      </c>
      <c r="R20" s="37"/>
    </row>
    <row r="21" spans="1:28" x14ac:dyDescent="0.35">
      <c r="A21" s="65" t="s">
        <v>181</v>
      </c>
      <c r="B21" s="70" t="s">
        <v>207</v>
      </c>
      <c r="C21" s="1"/>
      <c r="D21" s="44"/>
      <c r="E21" s="43"/>
      <c r="F21" s="43" t="s">
        <v>91</v>
      </c>
      <c r="G21" s="43" t="s">
        <v>210</v>
      </c>
      <c r="H21" s="43"/>
      <c r="I21" s="43"/>
      <c r="J21" s="43"/>
      <c r="K21" s="43"/>
      <c r="L21" s="43"/>
      <c r="M21" s="43"/>
      <c r="N21" s="43"/>
      <c r="O21" s="43"/>
      <c r="P21" s="2"/>
      <c r="Q21" s="27" t="s">
        <v>222</v>
      </c>
      <c r="R21" s="37"/>
    </row>
    <row r="22" spans="1:28" x14ac:dyDescent="0.35">
      <c r="A22" s="65" t="s">
        <v>183</v>
      </c>
      <c r="B22" s="70" t="s">
        <v>207</v>
      </c>
      <c r="C22" s="1"/>
      <c r="D22" s="44"/>
      <c r="E22" s="43" t="s">
        <v>91</v>
      </c>
      <c r="F22" s="43" t="s">
        <v>210</v>
      </c>
      <c r="G22" s="43"/>
      <c r="H22" s="43"/>
      <c r="I22" s="43"/>
      <c r="J22" s="43"/>
      <c r="K22" s="43"/>
      <c r="L22" s="43"/>
      <c r="M22" s="43"/>
      <c r="N22" s="43"/>
      <c r="O22" s="43"/>
      <c r="P22" s="2"/>
      <c r="Q22" s="27" t="s">
        <v>222</v>
      </c>
      <c r="R22" s="37" t="s">
        <v>653</v>
      </c>
    </row>
    <row r="23" spans="1:28" x14ac:dyDescent="0.35">
      <c r="A23" s="65" t="s">
        <v>652</v>
      </c>
      <c r="B23" s="70" t="s">
        <v>207</v>
      </c>
      <c r="C23" s="1"/>
      <c r="D23" s="44"/>
      <c r="E23" s="43"/>
      <c r="F23" s="43" t="s">
        <v>210</v>
      </c>
      <c r="G23" s="43"/>
      <c r="H23" s="43"/>
      <c r="I23" s="43"/>
      <c r="J23" s="43"/>
      <c r="K23" s="43"/>
      <c r="L23" s="43"/>
      <c r="M23" s="43"/>
      <c r="N23" s="43"/>
      <c r="O23" s="43"/>
      <c r="P23" s="2"/>
      <c r="Q23" s="27" t="s">
        <v>222</v>
      </c>
      <c r="R23" s="37"/>
    </row>
    <row r="24" spans="1:28" x14ac:dyDescent="0.35">
      <c r="A24" s="65" t="s">
        <v>184</v>
      </c>
      <c r="B24" s="70" t="s">
        <v>207</v>
      </c>
      <c r="C24" s="1"/>
      <c r="D24" s="43" t="s">
        <v>91</v>
      </c>
      <c r="E24" s="43" t="s">
        <v>210</v>
      </c>
      <c r="F24" s="43"/>
      <c r="G24" s="43"/>
      <c r="H24" s="43"/>
      <c r="I24" s="43"/>
      <c r="J24" s="43"/>
      <c r="K24" s="43"/>
      <c r="L24" s="43"/>
      <c r="M24" s="43"/>
      <c r="N24" s="43"/>
      <c r="O24" s="43"/>
      <c r="P24" s="2"/>
      <c r="Q24" s="27" t="s">
        <v>222</v>
      </c>
      <c r="R24" s="37" t="s">
        <v>654</v>
      </c>
    </row>
    <row r="25" spans="1:28" x14ac:dyDescent="0.35">
      <c r="A25" s="65" t="s">
        <v>185</v>
      </c>
      <c r="B25" s="70" t="s">
        <v>207</v>
      </c>
      <c r="C25" s="1"/>
      <c r="D25" s="43" t="s">
        <v>91</v>
      </c>
      <c r="E25" s="43" t="s">
        <v>210</v>
      </c>
      <c r="F25" s="43"/>
      <c r="G25" s="43"/>
      <c r="H25" s="43"/>
      <c r="I25" s="43"/>
      <c r="J25" s="43"/>
      <c r="K25" s="43"/>
      <c r="L25" s="43"/>
      <c r="M25" s="43"/>
      <c r="N25" s="43"/>
      <c r="O25" s="43"/>
      <c r="P25" s="2"/>
      <c r="Q25" s="27" t="s">
        <v>222</v>
      </c>
      <c r="R25" s="37"/>
    </row>
    <row r="26" spans="1:28" x14ac:dyDescent="0.35">
      <c r="A26" s="65" t="s">
        <v>655</v>
      </c>
      <c r="B26" s="70" t="s">
        <v>207</v>
      </c>
      <c r="C26" s="1"/>
      <c r="D26" s="43" t="s">
        <v>210</v>
      </c>
      <c r="E26" s="43"/>
      <c r="F26" s="43"/>
      <c r="G26" s="43"/>
      <c r="H26" s="43"/>
      <c r="I26" s="43"/>
      <c r="J26" s="43"/>
      <c r="K26" s="43"/>
      <c r="L26" s="43"/>
      <c r="M26" s="43"/>
      <c r="N26" s="43"/>
      <c r="O26" s="43"/>
      <c r="P26" s="2"/>
      <c r="Q26" s="27" t="s">
        <v>222</v>
      </c>
      <c r="R26" s="37"/>
    </row>
    <row r="27" spans="1:28" x14ac:dyDescent="0.35">
      <c r="A27" s="65" t="s">
        <v>472</v>
      </c>
      <c r="B27" s="70" t="s">
        <v>207</v>
      </c>
      <c r="C27" s="1"/>
      <c r="D27" s="43" t="s">
        <v>210</v>
      </c>
      <c r="E27" s="43"/>
      <c r="F27" s="43"/>
      <c r="G27" s="43"/>
      <c r="H27" s="43"/>
      <c r="I27" s="43"/>
      <c r="J27" s="43"/>
      <c r="K27" s="43"/>
      <c r="L27" s="43"/>
      <c r="M27" s="43"/>
      <c r="N27" s="43"/>
      <c r="O27" s="43"/>
      <c r="P27" s="2"/>
      <c r="Q27" s="27" t="s">
        <v>473</v>
      </c>
      <c r="R27" s="37"/>
    </row>
    <row r="28" spans="1:28" x14ac:dyDescent="0.35">
      <c r="A28" s="65" t="s">
        <v>502</v>
      </c>
      <c r="B28" s="70" t="s">
        <v>207</v>
      </c>
      <c r="C28" s="1"/>
      <c r="D28" s="43" t="s">
        <v>210</v>
      </c>
      <c r="E28" s="43"/>
      <c r="F28" s="43"/>
      <c r="G28" s="43"/>
      <c r="H28" s="43"/>
      <c r="I28" s="43"/>
      <c r="J28" s="43"/>
      <c r="K28" s="43"/>
      <c r="L28" s="43"/>
      <c r="M28" s="43"/>
      <c r="N28" s="43"/>
      <c r="O28" s="43"/>
      <c r="P28" s="2"/>
      <c r="Q28" s="27" t="s">
        <v>222</v>
      </c>
      <c r="R28" s="37"/>
    </row>
    <row r="29" spans="1:28" x14ac:dyDescent="0.35">
      <c r="A29" s="65" t="s">
        <v>449</v>
      </c>
      <c r="B29" s="70" t="s">
        <v>207</v>
      </c>
      <c r="C29" s="1"/>
      <c r="D29" s="43" t="s">
        <v>210</v>
      </c>
      <c r="E29" s="43"/>
      <c r="F29" s="43"/>
      <c r="G29" s="43"/>
      <c r="H29" s="43"/>
      <c r="I29" s="43"/>
      <c r="J29" s="43"/>
      <c r="K29" s="43"/>
      <c r="L29" s="43"/>
      <c r="M29" s="43"/>
      <c r="N29" s="43"/>
      <c r="O29" s="43"/>
      <c r="P29" s="2"/>
      <c r="Q29" s="27" t="s">
        <v>224</v>
      </c>
      <c r="R29" s="37" t="s">
        <v>467</v>
      </c>
    </row>
    <row r="30" spans="1:28" ht="15.5" x14ac:dyDescent="0.35">
      <c r="A30" s="64" t="s">
        <v>179</v>
      </c>
      <c r="B30" s="72"/>
      <c r="C30" s="42"/>
      <c r="D30" s="58"/>
      <c r="E30" s="54"/>
      <c r="F30" s="54"/>
      <c r="G30" s="54"/>
      <c r="H30" s="54"/>
      <c r="I30" s="54"/>
      <c r="J30" s="54"/>
      <c r="K30" s="54"/>
      <c r="L30" s="54"/>
      <c r="M30" s="54"/>
      <c r="N30" s="54"/>
      <c r="O30" s="54"/>
      <c r="P30" s="59"/>
      <c r="Q30" s="60"/>
      <c r="R30" s="57"/>
      <c r="S30" s="36"/>
      <c r="T30" s="36"/>
      <c r="U30" s="36"/>
      <c r="V30" s="36"/>
      <c r="W30" s="36"/>
      <c r="X30" s="36"/>
      <c r="Y30" s="36"/>
      <c r="Z30" s="36"/>
      <c r="AA30" s="36"/>
      <c r="AB30" s="36"/>
    </row>
    <row r="31" spans="1:28" x14ac:dyDescent="0.35">
      <c r="A31" s="2" t="s">
        <v>137</v>
      </c>
      <c r="B31" s="70" t="s">
        <v>207</v>
      </c>
      <c r="D31" s="44"/>
      <c r="E31" s="43"/>
      <c r="F31" s="43"/>
      <c r="G31" s="43"/>
      <c r="H31" s="43" t="s">
        <v>210</v>
      </c>
      <c r="I31" s="43"/>
      <c r="J31" s="43"/>
      <c r="K31" s="43"/>
      <c r="L31" s="43"/>
      <c r="M31" s="43"/>
      <c r="N31" s="43"/>
      <c r="O31" s="43"/>
      <c r="P31" s="2"/>
      <c r="Q31" s="27" t="s">
        <v>222</v>
      </c>
      <c r="R31" s="37" t="s">
        <v>360</v>
      </c>
      <c r="Z31" s="5" t="s">
        <v>482</v>
      </c>
    </row>
    <row r="32" spans="1:28" x14ac:dyDescent="0.35">
      <c r="A32" s="2" t="s">
        <v>170</v>
      </c>
      <c r="B32" s="71"/>
      <c r="C32" s="1"/>
      <c r="D32" s="44"/>
      <c r="E32" s="43"/>
      <c r="F32" s="43"/>
      <c r="G32" s="43"/>
      <c r="H32" s="43"/>
      <c r="I32" s="43"/>
      <c r="J32" s="43"/>
      <c r="K32" s="43"/>
      <c r="L32" s="43"/>
      <c r="M32" s="43"/>
      <c r="N32" s="43"/>
      <c r="O32" s="43"/>
      <c r="P32" s="2"/>
      <c r="Q32" s="27"/>
      <c r="R32" s="37"/>
      <c r="Z32" s="5" t="s">
        <v>483</v>
      </c>
    </row>
    <row r="33" spans="1:26" x14ac:dyDescent="0.35">
      <c r="A33" s="65" t="s">
        <v>663</v>
      </c>
      <c r="B33" s="70" t="s">
        <v>207</v>
      </c>
      <c r="C33" s="1"/>
      <c r="D33" s="44"/>
      <c r="E33" s="43"/>
      <c r="F33" s="43"/>
      <c r="G33" s="43" t="s">
        <v>210</v>
      </c>
      <c r="H33" s="43"/>
      <c r="I33" s="43"/>
      <c r="J33" s="43"/>
      <c r="K33" s="43"/>
      <c r="L33" s="43"/>
      <c r="M33" s="43"/>
      <c r="N33" s="43"/>
      <c r="O33" s="43"/>
      <c r="P33" s="2"/>
      <c r="Q33" s="27" t="s">
        <v>222</v>
      </c>
      <c r="R33" s="37" t="s">
        <v>664</v>
      </c>
      <c r="Z33" s="5" t="s">
        <v>484</v>
      </c>
    </row>
    <row r="34" spans="1:26" x14ac:dyDescent="0.35">
      <c r="A34" s="65" t="s">
        <v>665</v>
      </c>
      <c r="B34" s="70" t="s">
        <v>207</v>
      </c>
      <c r="C34" s="1"/>
      <c r="D34" s="44"/>
      <c r="E34" s="43"/>
      <c r="F34" s="43"/>
      <c r="G34" s="43" t="s">
        <v>210</v>
      </c>
      <c r="H34" s="43"/>
      <c r="I34" s="43"/>
      <c r="J34" s="43"/>
      <c r="K34" s="43"/>
      <c r="L34" s="43"/>
      <c r="M34" s="43"/>
      <c r="N34" s="43"/>
      <c r="O34" s="43"/>
      <c r="P34" s="2"/>
      <c r="Q34" s="27" t="s">
        <v>222</v>
      </c>
      <c r="R34" s="37" t="s">
        <v>666</v>
      </c>
      <c r="Z34" s="5" t="s">
        <v>485</v>
      </c>
    </row>
    <row r="35" spans="1:26" x14ac:dyDescent="0.35">
      <c r="A35" s="5" t="s">
        <v>482</v>
      </c>
      <c r="B35" s="70" t="s">
        <v>207</v>
      </c>
      <c r="C35" s="1"/>
      <c r="D35" s="44"/>
      <c r="E35" s="43" t="s">
        <v>210</v>
      </c>
      <c r="F35" s="43"/>
      <c r="H35" s="43"/>
      <c r="I35" s="43"/>
      <c r="J35" s="43"/>
      <c r="K35" s="43"/>
      <c r="L35" s="43"/>
      <c r="M35" s="43"/>
      <c r="N35" s="43"/>
      <c r="O35" s="43"/>
      <c r="P35" s="2"/>
      <c r="Q35" s="27" t="s">
        <v>222</v>
      </c>
      <c r="R35" s="37" t="s">
        <v>297</v>
      </c>
      <c r="Z35" s="5" t="s">
        <v>486</v>
      </c>
    </row>
    <row r="36" spans="1:26" x14ac:dyDescent="0.35">
      <c r="A36" s="5" t="s">
        <v>497</v>
      </c>
      <c r="B36" s="70" t="s">
        <v>207</v>
      </c>
      <c r="C36" s="1"/>
      <c r="D36" s="44"/>
      <c r="E36" s="43" t="s">
        <v>210</v>
      </c>
      <c r="F36" s="43"/>
      <c r="H36" s="43"/>
      <c r="I36" s="43"/>
      <c r="J36" s="43"/>
      <c r="K36" s="43"/>
      <c r="L36" s="43"/>
      <c r="M36" s="43"/>
      <c r="N36" s="43"/>
      <c r="O36" s="43"/>
      <c r="P36" s="2"/>
      <c r="Q36" s="27" t="s">
        <v>222</v>
      </c>
      <c r="R36" s="37" t="s">
        <v>298</v>
      </c>
      <c r="Z36" s="5" t="s">
        <v>487</v>
      </c>
    </row>
    <row r="37" spans="1:26" x14ac:dyDescent="0.35">
      <c r="A37" s="5" t="s">
        <v>490</v>
      </c>
      <c r="B37" s="70" t="s">
        <v>207</v>
      </c>
      <c r="C37" s="1"/>
      <c r="D37" s="44"/>
      <c r="E37" s="43" t="s">
        <v>210</v>
      </c>
      <c r="F37" s="43"/>
      <c r="H37" s="43"/>
      <c r="I37" s="43"/>
      <c r="J37" s="43"/>
      <c r="K37" s="43"/>
      <c r="L37" s="43"/>
      <c r="M37" s="43"/>
      <c r="N37" s="43"/>
      <c r="O37" s="43"/>
      <c r="P37" s="2"/>
      <c r="Q37" s="27" t="s">
        <v>222</v>
      </c>
      <c r="R37" s="37" t="s">
        <v>91</v>
      </c>
      <c r="Z37" s="5"/>
    </row>
    <row r="38" spans="1:26" x14ac:dyDescent="0.35">
      <c r="A38" s="5" t="s">
        <v>667</v>
      </c>
      <c r="B38" s="70" t="s">
        <v>207</v>
      </c>
      <c r="C38" s="1"/>
      <c r="D38" s="44"/>
      <c r="E38" s="43" t="s">
        <v>210</v>
      </c>
      <c r="F38" s="43"/>
      <c r="H38" s="43"/>
      <c r="I38" s="43"/>
      <c r="J38" s="43"/>
      <c r="K38" s="43"/>
      <c r="L38" s="43"/>
      <c r="M38" s="43"/>
      <c r="N38" s="43"/>
      <c r="O38" s="43"/>
      <c r="P38" s="2"/>
      <c r="Q38" s="27"/>
      <c r="R38" s="37"/>
      <c r="Z38" s="5"/>
    </row>
    <row r="39" spans="1:26" x14ac:dyDescent="0.35">
      <c r="A39" s="5" t="s">
        <v>493</v>
      </c>
      <c r="B39" s="70" t="s">
        <v>207</v>
      </c>
      <c r="C39" s="1"/>
      <c r="D39" s="44"/>
      <c r="E39" s="43" t="s">
        <v>210</v>
      </c>
      <c r="F39" s="43"/>
      <c r="H39" s="43"/>
      <c r="I39" s="43"/>
      <c r="J39" s="43"/>
      <c r="K39" s="43"/>
      <c r="L39" s="43"/>
      <c r="M39" s="43"/>
      <c r="N39" s="43"/>
      <c r="O39" s="43"/>
      <c r="P39" s="2"/>
      <c r="Q39" s="27"/>
      <c r="R39" s="37"/>
      <c r="Z39" s="5"/>
    </row>
    <row r="40" spans="1:26" x14ac:dyDescent="0.35">
      <c r="A40" s="115" t="s">
        <v>498</v>
      </c>
      <c r="B40" s="70" t="s">
        <v>207</v>
      </c>
      <c r="C40" s="1"/>
      <c r="D40" s="44"/>
      <c r="E40" s="43"/>
      <c r="F40" s="43"/>
      <c r="G40" s="43" t="s">
        <v>210</v>
      </c>
      <c r="H40" s="43"/>
      <c r="I40" s="43"/>
      <c r="J40" s="43"/>
      <c r="K40" s="43"/>
      <c r="L40" s="43"/>
      <c r="M40" s="43"/>
      <c r="N40" s="43"/>
      <c r="O40" s="43"/>
      <c r="P40" s="2"/>
      <c r="Q40" s="27" t="s">
        <v>222</v>
      </c>
      <c r="R40" s="37"/>
      <c r="Z40" s="5" t="s">
        <v>488</v>
      </c>
    </row>
    <row r="41" spans="1:26" x14ac:dyDescent="0.35">
      <c r="A41" s="65" t="s">
        <v>270</v>
      </c>
      <c r="B41" s="70" t="s">
        <v>207</v>
      </c>
      <c r="C41" s="1"/>
      <c r="D41" s="44"/>
      <c r="E41" s="43" t="s">
        <v>210</v>
      </c>
      <c r="F41" s="43"/>
      <c r="G41" s="43"/>
      <c r="H41" s="43"/>
      <c r="I41" s="43"/>
      <c r="J41" s="43"/>
      <c r="K41" s="43"/>
      <c r="L41" s="43"/>
      <c r="M41" s="43"/>
      <c r="N41" s="43"/>
      <c r="O41" s="43"/>
      <c r="P41" s="2"/>
      <c r="Q41" s="27" t="s">
        <v>222</v>
      </c>
      <c r="R41" s="37" t="s">
        <v>307</v>
      </c>
      <c r="Z41" s="114" t="s">
        <v>489</v>
      </c>
    </row>
    <row r="42" spans="1:26" x14ac:dyDescent="0.35">
      <c r="A42" s="65" t="s">
        <v>474</v>
      </c>
      <c r="B42" s="70" t="s">
        <v>207</v>
      </c>
      <c r="C42" s="1"/>
      <c r="D42" s="43" t="s">
        <v>210</v>
      </c>
      <c r="E42" s="43"/>
      <c r="F42" s="43"/>
      <c r="G42" s="43"/>
      <c r="H42" s="43"/>
      <c r="I42" s="43"/>
      <c r="J42" s="43"/>
      <c r="K42" s="43"/>
      <c r="L42" s="43"/>
      <c r="M42" s="43"/>
      <c r="N42" s="43"/>
      <c r="O42" s="43"/>
      <c r="P42" s="2"/>
      <c r="Q42" s="27" t="s">
        <v>222</v>
      </c>
      <c r="R42" s="37" t="s">
        <v>475</v>
      </c>
      <c r="Z42" s="5" t="s">
        <v>484</v>
      </c>
    </row>
    <row r="43" spans="1:26" x14ac:dyDescent="0.35">
      <c r="A43" s="65" t="s">
        <v>477</v>
      </c>
      <c r="B43" s="70" t="s">
        <v>207</v>
      </c>
      <c r="C43" s="1"/>
      <c r="D43" s="43" t="s">
        <v>210</v>
      </c>
      <c r="E43" s="43"/>
      <c r="F43" s="43"/>
      <c r="G43" s="43"/>
      <c r="H43" s="43"/>
      <c r="I43" s="43"/>
      <c r="J43" s="43"/>
      <c r="K43" s="43"/>
      <c r="L43" s="43"/>
      <c r="M43" s="43"/>
      <c r="N43" s="43"/>
      <c r="O43" s="43"/>
      <c r="P43" s="2"/>
      <c r="Q43" s="27" t="s">
        <v>222</v>
      </c>
      <c r="R43" s="37" t="s">
        <v>671</v>
      </c>
      <c r="Z43" s="5" t="s">
        <v>486</v>
      </c>
    </row>
    <row r="44" spans="1:26" x14ac:dyDescent="0.35">
      <c r="A44" s="2" t="s">
        <v>1</v>
      </c>
      <c r="B44" s="70" t="s">
        <v>207</v>
      </c>
      <c r="C44" s="1"/>
      <c r="D44" s="44"/>
      <c r="E44" s="43"/>
      <c r="F44" s="43" t="s">
        <v>210</v>
      </c>
      <c r="G44" s="43"/>
      <c r="H44" s="43"/>
      <c r="I44" s="43"/>
      <c r="J44" s="43"/>
      <c r="K44" s="43"/>
      <c r="L44" s="43"/>
      <c r="M44" s="43"/>
      <c r="N44" s="43"/>
      <c r="O44" s="43"/>
      <c r="P44" s="2"/>
      <c r="Q44" s="27" t="s">
        <v>222</v>
      </c>
      <c r="R44" s="37"/>
      <c r="Z44" s="5" t="s">
        <v>487</v>
      </c>
    </row>
    <row r="45" spans="1:26" x14ac:dyDescent="0.35">
      <c r="A45" s="2" t="s">
        <v>668</v>
      </c>
      <c r="B45" s="70" t="s">
        <v>207</v>
      </c>
      <c r="C45" s="1"/>
      <c r="D45" s="44"/>
      <c r="E45" s="43"/>
      <c r="F45" s="43"/>
      <c r="G45" s="43"/>
      <c r="H45" s="43"/>
      <c r="I45" s="43"/>
      <c r="J45" s="43"/>
      <c r="K45" s="43"/>
      <c r="L45" s="43"/>
      <c r="M45" s="43"/>
      <c r="N45" s="43"/>
      <c r="O45" s="43"/>
      <c r="P45" s="2"/>
      <c r="Q45" s="27" t="s">
        <v>222</v>
      </c>
      <c r="R45" s="37" t="s">
        <v>91</v>
      </c>
      <c r="Z45" s="5"/>
    </row>
    <row r="46" spans="1:26" x14ac:dyDescent="0.35">
      <c r="A46" s="2" t="s">
        <v>300</v>
      </c>
      <c r="B46" s="70" t="s">
        <v>207</v>
      </c>
      <c r="C46" s="1"/>
      <c r="D46" s="44"/>
      <c r="E46" s="43"/>
      <c r="F46" s="43"/>
      <c r="G46" s="43" t="s">
        <v>210</v>
      </c>
      <c r="H46" s="43"/>
      <c r="I46" s="43"/>
      <c r="J46" s="43"/>
      <c r="K46" s="43"/>
      <c r="L46" s="43"/>
      <c r="M46" s="43"/>
      <c r="N46" s="43"/>
      <c r="O46" s="43"/>
      <c r="P46" s="2"/>
      <c r="Q46" s="27" t="s">
        <v>222</v>
      </c>
      <c r="R46" s="37"/>
      <c r="Z46" s="5" t="s">
        <v>490</v>
      </c>
    </row>
    <row r="47" spans="1:26" x14ac:dyDescent="0.35">
      <c r="A47" s="2" t="s">
        <v>136</v>
      </c>
      <c r="B47" s="70" t="s">
        <v>207</v>
      </c>
      <c r="C47" s="1"/>
      <c r="D47" s="44"/>
      <c r="E47" s="76" t="s">
        <v>210</v>
      </c>
      <c r="F47" s="76"/>
      <c r="G47" s="76"/>
      <c r="H47" s="47"/>
      <c r="I47" s="47"/>
      <c r="J47" s="47"/>
      <c r="K47" s="47"/>
      <c r="L47" s="47"/>
      <c r="M47" s="47"/>
      <c r="N47" s="47"/>
      <c r="O47" s="47"/>
      <c r="P47" s="37"/>
      <c r="Q47" s="27" t="s">
        <v>222</v>
      </c>
      <c r="R47" s="37" t="s">
        <v>299</v>
      </c>
      <c r="Z47" s="114" t="s">
        <v>489</v>
      </c>
    </row>
    <row r="48" spans="1:26" x14ac:dyDescent="0.35">
      <c r="A48" s="2" t="s">
        <v>208</v>
      </c>
      <c r="B48" s="70" t="s">
        <v>207</v>
      </c>
      <c r="C48" s="1"/>
      <c r="D48" s="44"/>
      <c r="E48" s="76" t="s">
        <v>210</v>
      </c>
      <c r="F48" s="76"/>
      <c r="G48" s="76"/>
      <c r="H48" s="47"/>
      <c r="I48" s="47"/>
      <c r="J48" s="47"/>
      <c r="K48" s="47"/>
      <c r="L48" s="47"/>
      <c r="M48" s="47"/>
      <c r="N48" s="47"/>
      <c r="O48" s="47"/>
      <c r="P48" s="37"/>
      <c r="Q48" s="27" t="s">
        <v>222</v>
      </c>
      <c r="R48" s="37" t="s">
        <v>450</v>
      </c>
      <c r="Z48" s="5" t="s">
        <v>484</v>
      </c>
    </row>
    <row r="49" spans="1:28" x14ac:dyDescent="0.35">
      <c r="A49" s="2" t="s">
        <v>481</v>
      </c>
      <c r="B49" s="70" t="s">
        <v>207</v>
      </c>
      <c r="C49" s="1"/>
      <c r="D49" s="44"/>
      <c r="E49" s="76"/>
      <c r="F49" s="76" t="s">
        <v>210</v>
      </c>
      <c r="G49" s="76"/>
      <c r="H49" s="47"/>
      <c r="I49" s="47"/>
      <c r="J49" s="47"/>
      <c r="K49" s="47"/>
      <c r="L49" s="47"/>
      <c r="M49" s="47"/>
      <c r="N49" s="47"/>
      <c r="O49" s="47"/>
      <c r="P49" s="37"/>
      <c r="Q49" s="27" t="s">
        <v>222</v>
      </c>
      <c r="R49" s="37"/>
      <c r="Z49" s="5" t="s">
        <v>485</v>
      </c>
    </row>
    <row r="50" spans="1:28" x14ac:dyDescent="0.35">
      <c r="A50" s="2" t="s">
        <v>669</v>
      </c>
      <c r="B50" s="70" t="s">
        <v>207</v>
      </c>
      <c r="C50" s="1"/>
      <c r="D50" s="44"/>
      <c r="E50" s="43" t="s">
        <v>210</v>
      </c>
      <c r="F50" s="43"/>
      <c r="G50" s="43"/>
      <c r="H50" s="43"/>
      <c r="I50" s="43"/>
      <c r="J50" s="43"/>
      <c r="K50" s="43"/>
      <c r="L50" s="43"/>
      <c r="M50" s="43"/>
      <c r="N50" s="43"/>
      <c r="O50" s="43"/>
      <c r="P50" s="2"/>
      <c r="Q50" s="27" t="s">
        <v>222</v>
      </c>
      <c r="R50" s="37" t="s">
        <v>499</v>
      </c>
      <c r="Z50" s="5" t="s">
        <v>491</v>
      </c>
    </row>
    <row r="51" spans="1:28" ht="15.5" x14ac:dyDescent="0.35">
      <c r="A51" s="64" t="s">
        <v>123</v>
      </c>
      <c r="B51" s="72"/>
      <c r="C51" s="53"/>
      <c r="D51" s="58"/>
      <c r="E51" s="54"/>
      <c r="F51" s="54"/>
      <c r="G51" s="54"/>
      <c r="H51" s="54"/>
      <c r="I51" s="54"/>
      <c r="J51" s="54"/>
      <c r="K51" s="54"/>
      <c r="L51" s="54"/>
      <c r="M51" s="54"/>
      <c r="N51" s="54"/>
      <c r="O51" s="54"/>
      <c r="P51" s="59"/>
      <c r="Q51" s="60"/>
      <c r="R51" s="57"/>
      <c r="S51" s="36"/>
      <c r="T51" s="36"/>
      <c r="U51" s="36"/>
      <c r="V51" s="36"/>
      <c r="W51" s="36"/>
      <c r="X51" s="36"/>
      <c r="Y51" s="36"/>
      <c r="Z51" s="5" t="s">
        <v>487</v>
      </c>
      <c r="AA51" s="36"/>
      <c r="AB51" s="36"/>
    </row>
    <row r="52" spans="1:28" x14ac:dyDescent="0.35">
      <c r="A52" s="2" t="s">
        <v>129</v>
      </c>
      <c r="B52" s="70" t="s">
        <v>207</v>
      </c>
      <c r="C52" s="1"/>
      <c r="D52" s="44"/>
      <c r="E52" s="43"/>
      <c r="F52" s="43"/>
      <c r="G52" s="43" t="s">
        <v>210</v>
      </c>
      <c r="H52" s="43"/>
      <c r="I52" s="43"/>
      <c r="J52" s="43"/>
      <c r="K52" s="43"/>
      <c r="L52" s="43"/>
      <c r="M52" s="43"/>
      <c r="N52" s="43"/>
      <c r="O52" s="43"/>
      <c r="P52" s="2"/>
      <c r="Q52" s="27" t="s">
        <v>222</v>
      </c>
      <c r="R52" s="37"/>
      <c r="Z52" s="5"/>
    </row>
    <row r="53" spans="1:28" x14ac:dyDescent="0.35">
      <c r="A53" s="2" t="s">
        <v>174</v>
      </c>
      <c r="B53" s="70" t="s">
        <v>207</v>
      </c>
      <c r="C53" s="1"/>
      <c r="D53" s="44"/>
      <c r="E53" s="43"/>
      <c r="F53" s="43"/>
      <c r="G53" s="43" t="s">
        <v>210</v>
      </c>
      <c r="H53" s="43"/>
      <c r="I53" s="43"/>
      <c r="J53" s="43"/>
      <c r="K53" s="43"/>
      <c r="L53" s="43"/>
      <c r="M53" s="43"/>
      <c r="N53" s="43"/>
      <c r="O53" s="43"/>
      <c r="P53" s="2"/>
      <c r="Q53" s="27" t="s">
        <v>224</v>
      </c>
      <c r="R53" s="37"/>
      <c r="Z53" s="5" t="s">
        <v>492</v>
      </c>
    </row>
    <row r="54" spans="1:28" x14ac:dyDescent="0.35">
      <c r="A54" s="2" t="s">
        <v>175</v>
      </c>
      <c r="B54" s="70" t="s">
        <v>207</v>
      </c>
      <c r="C54" s="1"/>
      <c r="D54" s="44"/>
      <c r="E54" s="43"/>
      <c r="F54" s="43"/>
      <c r="G54" s="43" t="s">
        <v>210</v>
      </c>
      <c r="H54" s="43"/>
      <c r="I54" s="43"/>
      <c r="J54" s="43"/>
      <c r="K54" s="43"/>
      <c r="L54" s="43"/>
      <c r="M54" s="43"/>
      <c r="N54" s="43"/>
      <c r="O54" s="43"/>
      <c r="P54" s="2"/>
      <c r="Q54" s="27" t="s">
        <v>224</v>
      </c>
      <c r="R54" s="37"/>
      <c r="Z54" s="114" t="s">
        <v>489</v>
      </c>
    </row>
    <row r="55" spans="1:28" x14ac:dyDescent="0.35">
      <c r="A55" s="2" t="s">
        <v>176</v>
      </c>
      <c r="B55" s="70" t="s">
        <v>207</v>
      </c>
      <c r="C55" s="1"/>
      <c r="D55" s="44"/>
      <c r="E55" s="43"/>
      <c r="F55" s="43"/>
      <c r="G55" s="43" t="s">
        <v>210</v>
      </c>
      <c r="H55" s="43"/>
      <c r="I55" s="43"/>
      <c r="J55" s="43"/>
      <c r="K55" s="43"/>
      <c r="L55" s="43"/>
      <c r="M55" s="43"/>
      <c r="N55" s="43"/>
      <c r="O55" s="43"/>
      <c r="P55" s="2"/>
      <c r="Q55" s="27" t="s">
        <v>224</v>
      </c>
      <c r="R55" s="37"/>
      <c r="Z55" s="5" t="s">
        <v>484</v>
      </c>
    </row>
    <row r="56" spans="1:28" x14ac:dyDescent="0.35">
      <c r="A56" s="2" t="s">
        <v>290</v>
      </c>
      <c r="B56" s="70" t="s">
        <v>207</v>
      </c>
      <c r="C56" s="1"/>
      <c r="D56" s="44"/>
      <c r="E56" s="43"/>
      <c r="F56" s="43"/>
      <c r="G56" s="43" t="s">
        <v>210</v>
      </c>
      <c r="H56" s="43"/>
      <c r="I56" s="43"/>
      <c r="J56" s="43"/>
      <c r="K56" s="43"/>
      <c r="L56" s="43"/>
      <c r="M56" s="43"/>
      <c r="N56" s="43"/>
      <c r="O56" s="43"/>
      <c r="P56" s="2"/>
      <c r="Q56" s="27" t="s">
        <v>222</v>
      </c>
      <c r="R56" s="37"/>
      <c r="Z56" s="5" t="s">
        <v>485</v>
      </c>
    </row>
    <row r="57" spans="1:28" x14ac:dyDescent="0.35">
      <c r="A57" s="2" t="s">
        <v>366</v>
      </c>
      <c r="B57" s="70" t="s">
        <v>207</v>
      </c>
      <c r="C57" s="1"/>
      <c r="D57" s="44"/>
      <c r="E57" s="43"/>
      <c r="F57" s="43" t="s">
        <v>210</v>
      </c>
      <c r="G57" s="43"/>
      <c r="H57" s="43"/>
      <c r="I57" s="43"/>
      <c r="J57" s="43"/>
      <c r="K57" s="43"/>
      <c r="L57" s="43"/>
      <c r="M57" s="43"/>
      <c r="N57" s="43"/>
      <c r="O57" s="43"/>
      <c r="P57" s="2"/>
      <c r="Q57" s="27" t="s">
        <v>222</v>
      </c>
      <c r="R57" s="37"/>
      <c r="Z57" s="5" t="s">
        <v>491</v>
      </c>
    </row>
    <row r="58" spans="1:28" x14ac:dyDescent="0.35">
      <c r="A58" s="65" t="s">
        <v>171</v>
      </c>
      <c r="B58" s="70" t="s">
        <v>207</v>
      </c>
      <c r="C58" s="1"/>
      <c r="D58" s="44"/>
      <c r="E58" s="43" t="s">
        <v>210</v>
      </c>
      <c r="F58" s="43" t="s">
        <v>210</v>
      </c>
      <c r="G58" s="43" t="s">
        <v>210</v>
      </c>
      <c r="H58" s="43"/>
      <c r="I58" s="43"/>
      <c r="J58" s="43"/>
      <c r="K58" s="43"/>
      <c r="L58" s="43"/>
      <c r="M58" s="43"/>
      <c r="N58" s="43"/>
      <c r="O58" s="43"/>
      <c r="P58" s="2"/>
      <c r="Q58" s="27" t="s">
        <v>295</v>
      </c>
      <c r="R58" s="37" t="s">
        <v>296</v>
      </c>
      <c r="Z58" s="5" t="s">
        <v>487</v>
      </c>
    </row>
    <row r="59" spans="1:28" x14ac:dyDescent="0.35">
      <c r="A59" s="65" t="s">
        <v>172</v>
      </c>
      <c r="B59" s="70" t="s">
        <v>207</v>
      </c>
      <c r="C59" s="1"/>
      <c r="D59" s="44"/>
      <c r="E59" s="43" t="s">
        <v>210</v>
      </c>
      <c r="F59" s="43" t="s">
        <v>210</v>
      </c>
      <c r="G59" s="43" t="s">
        <v>210</v>
      </c>
      <c r="H59" s="43"/>
      <c r="I59" s="43"/>
      <c r="J59" s="43"/>
      <c r="K59" s="43"/>
      <c r="L59" s="43"/>
      <c r="M59" s="43"/>
      <c r="N59" s="43"/>
      <c r="O59" s="43"/>
      <c r="P59" s="2"/>
      <c r="Q59" s="27" t="s">
        <v>275</v>
      </c>
      <c r="R59" s="37" t="s">
        <v>276</v>
      </c>
      <c r="Z59" s="5"/>
    </row>
    <row r="60" spans="1:28" x14ac:dyDescent="0.35">
      <c r="A60" s="2" t="s">
        <v>173</v>
      </c>
      <c r="B60" s="70" t="s">
        <v>207</v>
      </c>
      <c r="C60" s="1"/>
      <c r="D60" s="43" t="s">
        <v>210</v>
      </c>
      <c r="E60" s="43"/>
      <c r="F60" s="43"/>
      <c r="G60" s="43"/>
      <c r="H60" s="43"/>
      <c r="I60" s="43"/>
      <c r="J60" s="43"/>
      <c r="K60" s="43"/>
      <c r="L60" s="43"/>
      <c r="M60" s="43"/>
      <c r="N60" s="43"/>
      <c r="O60" s="43"/>
      <c r="P60" s="2"/>
      <c r="Q60" s="27" t="s">
        <v>222</v>
      </c>
      <c r="R60" s="37" t="s">
        <v>501</v>
      </c>
      <c r="Z60" s="5" t="s">
        <v>493</v>
      </c>
    </row>
    <row r="61" spans="1:28" x14ac:dyDescent="0.35">
      <c r="A61" s="2" t="s">
        <v>367</v>
      </c>
      <c r="B61" s="70" t="s">
        <v>207</v>
      </c>
      <c r="C61" s="1"/>
      <c r="D61" s="44"/>
      <c r="E61" s="43"/>
      <c r="F61" s="43" t="s">
        <v>210</v>
      </c>
      <c r="G61" s="43"/>
      <c r="H61" s="43"/>
      <c r="I61" s="43"/>
      <c r="J61" s="43"/>
      <c r="K61" s="43"/>
      <c r="L61" s="43"/>
      <c r="M61" s="43"/>
      <c r="N61" s="43"/>
      <c r="O61" s="43"/>
      <c r="P61" s="2"/>
      <c r="Q61" s="27" t="s">
        <v>222</v>
      </c>
      <c r="R61" s="37" t="s">
        <v>247</v>
      </c>
      <c r="Z61" s="5" t="s">
        <v>494</v>
      </c>
    </row>
    <row r="62" spans="1:28" x14ac:dyDescent="0.35">
      <c r="A62" s="2" t="s">
        <v>177</v>
      </c>
      <c r="B62" s="70" t="s">
        <v>207</v>
      </c>
      <c r="C62" s="1"/>
      <c r="D62" s="43" t="s">
        <v>210</v>
      </c>
      <c r="E62" s="43"/>
      <c r="F62" s="43"/>
      <c r="G62" s="43"/>
      <c r="H62" s="43"/>
      <c r="I62" s="43"/>
      <c r="J62" s="43"/>
      <c r="K62" s="43"/>
      <c r="L62" s="43"/>
      <c r="M62" s="43"/>
      <c r="N62" s="43"/>
      <c r="O62" s="43"/>
      <c r="P62" s="2"/>
      <c r="Q62" s="27" t="s">
        <v>243</v>
      </c>
      <c r="R62" s="37"/>
      <c r="Z62" s="5" t="s">
        <v>495</v>
      </c>
    </row>
    <row r="63" spans="1:28" x14ac:dyDescent="0.35">
      <c r="A63" s="2" t="s">
        <v>0</v>
      </c>
      <c r="B63" s="70" t="s">
        <v>207</v>
      </c>
      <c r="C63" s="1"/>
      <c r="D63" s="44"/>
      <c r="E63" s="43" t="s">
        <v>210</v>
      </c>
      <c r="F63" s="43"/>
      <c r="G63" s="43"/>
      <c r="H63" s="43"/>
      <c r="I63" s="43"/>
      <c r="J63" s="43"/>
      <c r="K63" s="43"/>
      <c r="L63" s="43"/>
      <c r="M63" s="43"/>
      <c r="N63" s="43"/>
      <c r="O63" s="43"/>
      <c r="P63" s="2"/>
      <c r="Q63" s="27" t="s">
        <v>222</v>
      </c>
      <c r="R63" s="37"/>
      <c r="Z63" s="5" t="s">
        <v>496</v>
      </c>
    </row>
    <row r="64" spans="1:28" ht="15.5" x14ac:dyDescent="0.35">
      <c r="A64" s="64" t="s">
        <v>242</v>
      </c>
      <c r="B64" s="72"/>
      <c r="C64" s="53"/>
      <c r="D64" s="61"/>
      <c r="E64" s="62"/>
      <c r="F64" s="62"/>
      <c r="G64" s="62"/>
      <c r="H64" s="62"/>
      <c r="I64" s="62"/>
      <c r="J64" s="62"/>
      <c r="K64" s="62"/>
      <c r="L64" s="62"/>
      <c r="M64" s="62"/>
      <c r="N64" s="62"/>
      <c r="O64" s="62"/>
      <c r="P64" s="57"/>
      <c r="Q64" s="57"/>
      <c r="R64" s="57"/>
      <c r="S64" s="36"/>
      <c r="T64" s="36"/>
      <c r="U64" s="36"/>
      <c r="V64" s="36"/>
      <c r="W64" s="36"/>
      <c r="X64" s="36"/>
      <c r="Y64" s="36"/>
      <c r="Z64" s="5"/>
      <c r="AA64" s="36"/>
      <c r="AB64" s="36"/>
    </row>
    <row r="65" spans="1:18" x14ac:dyDescent="0.35">
      <c r="A65" s="2" t="s">
        <v>291</v>
      </c>
      <c r="B65" s="70" t="s">
        <v>207</v>
      </c>
      <c r="C65" s="1"/>
      <c r="D65" s="43"/>
      <c r="E65" s="76"/>
      <c r="F65" s="76" t="s">
        <v>210</v>
      </c>
      <c r="G65" s="76"/>
      <c r="H65" s="76"/>
      <c r="I65" s="76"/>
      <c r="J65" s="76"/>
      <c r="K65" s="76"/>
      <c r="L65" s="76"/>
      <c r="M65" s="76"/>
      <c r="N65" s="47"/>
      <c r="O65" s="47"/>
      <c r="P65" s="37"/>
      <c r="Q65" s="37" t="s">
        <v>222</v>
      </c>
      <c r="R65" s="37"/>
    </row>
    <row r="66" spans="1:18" x14ac:dyDescent="0.35">
      <c r="A66" s="2" t="s">
        <v>468</v>
      </c>
      <c r="B66" s="70" t="s">
        <v>207</v>
      </c>
      <c r="C66" s="1"/>
      <c r="D66" s="43"/>
      <c r="E66" s="76"/>
      <c r="F66" s="76" t="s">
        <v>210</v>
      </c>
      <c r="G66" s="76"/>
      <c r="H66" s="76"/>
      <c r="I66" s="76"/>
      <c r="J66" s="76"/>
      <c r="K66" s="76"/>
      <c r="L66" s="76"/>
      <c r="M66" s="76"/>
      <c r="N66" s="47"/>
      <c r="O66" s="47"/>
      <c r="P66" s="37"/>
      <c r="Q66" s="37" t="s">
        <v>222</v>
      </c>
      <c r="R66" s="37" t="s">
        <v>451</v>
      </c>
    </row>
    <row r="67" spans="1:18" x14ac:dyDescent="0.35">
      <c r="A67" s="2" t="s">
        <v>197</v>
      </c>
      <c r="B67" s="70" t="s">
        <v>207</v>
      </c>
      <c r="C67" s="1"/>
      <c r="D67" s="43"/>
      <c r="E67" s="76" t="s">
        <v>210</v>
      </c>
      <c r="F67" s="76"/>
      <c r="G67" s="76"/>
      <c r="H67" s="76"/>
      <c r="I67" s="76"/>
      <c r="J67" s="76"/>
      <c r="K67" s="76"/>
      <c r="L67" s="76"/>
      <c r="M67" s="76"/>
      <c r="N67" s="47"/>
      <c r="O67" s="47"/>
      <c r="P67" s="37"/>
      <c r="Q67" s="37" t="s">
        <v>234</v>
      </c>
      <c r="R67" s="37" t="s">
        <v>362</v>
      </c>
    </row>
    <row r="68" spans="1:18" x14ac:dyDescent="0.35">
      <c r="A68" s="2" t="s">
        <v>657</v>
      </c>
      <c r="B68" s="70" t="s">
        <v>207</v>
      </c>
      <c r="C68" s="1"/>
      <c r="D68" s="43"/>
      <c r="E68" s="76"/>
      <c r="F68" s="76"/>
      <c r="G68" s="76"/>
      <c r="H68" s="76"/>
      <c r="I68" s="76"/>
      <c r="J68" s="76"/>
      <c r="K68" s="76"/>
      <c r="L68" s="76"/>
      <c r="M68" s="76"/>
      <c r="N68" s="47"/>
      <c r="O68" s="47"/>
      <c r="P68" s="37"/>
      <c r="Q68" s="37" t="s">
        <v>224</v>
      </c>
      <c r="R68" s="37" t="s">
        <v>452</v>
      </c>
    </row>
    <row r="69" spans="1:18" x14ac:dyDescent="0.35">
      <c r="A69" s="2" t="s">
        <v>187</v>
      </c>
      <c r="B69" s="70" t="s">
        <v>207</v>
      </c>
      <c r="C69" s="1"/>
      <c r="D69" s="43"/>
      <c r="E69" s="76"/>
      <c r="F69" s="76"/>
      <c r="G69" s="76"/>
      <c r="H69" s="76" t="s">
        <v>210</v>
      </c>
      <c r="I69" s="76"/>
      <c r="J69" s="76"/>
      <c r="K69" s="76"/>
      <c r="L69" s="76"/>
      <c r="M69" s="76"/>
      <c r="N69" s="47"/>
      <c r="O69" s="47"/>
      <c r="P69" s="37"/>
      <c r="Q69" s="37" t="s">
        <v>222</v>
      </c>
      <c r="R69" s="37"/>
    </row>
    <row r="70" spans="1:18" x14ac:dyDescent="0.35">
      <c r="A70" s="2" t="s">
        <v>286</v>
      </c>
      <c r="B70" s="70" t="s">
        <v>207</v>
      </c>
      <c r="C70" s="1"/>
      <c r="D70" s="43"/>
      <c r="E70" s="76"/>
      <c r="F70" s="76" t="s">
        <v>210</v>
      </c>
      <c r="G70" s="76"/>
      <c r="H70" s="76"/>
      <c r="I70" s="76"/>
      <c r="J70" s="76"/>
      <c r="K70" s="76"/>
      <c r="L70" s="76"/>
      <c r="M70" s="76"/>
      <c r="N70" s="47"/>
      <c r="O70" s="47"/>
      <c r="P70" s="37"/>
      <c r="Q70" s="37" t="s">
        <v>361</v>
      </c>
      <c r="R70" s="37" t="s">
        <v>91</v>
      </c>
    </row>
    <row r="71" spans="1:18" ht="15" customHeight="1" x14ac:dyDescent="0.35">
      <c r="A71" s="2" t="s">
        <v>672</v>
      </c>
      <c r="B71" s="71"/>
      <c r="C71" s="1"/>
      <c r="D71" s="43"/>
      <c r="E71" s="76"/>
      <c r="F71" s="76" t="s">
        <v>210</v>
      </c>
      <c r="G71" s="76"/>
      <c r="H71" s="76"/>
      <c r="I71" s="76"/>
      <c r="J71" s="76"/>
      <c r="K71" s="76"/>
      <c r="L71" s="76"/>
      <c r="M71" s="76"/>
      <c r="N71" s="47"/>
      <c r="O71" s="47"/>
      <c r="P71" s="37"/>
      <c r="Q71" s="37" t="s">
        <v>234</v>
      </c>
      <c r="R71" s="37"/>
    </row>
    <row r="72" spans="1:18" ht="15.75" customHeight="1" x14ac:dyDescent="0.35">
      <c r="A72" s="2" t="s">
        <v>188</v>
      </c>
      <c r="B72" s="70" t="s">
        <v>207</v>
      </c>
      <c r="C72" s="1"/>
      <c r="D72" s="43"/>
      <c r="E72" s="76"/>
      <c r="F72" s="76"/>
      <c r="G72" s="76"/>
      <c r="H72" s="76"/>
      <c r="I72" s="76"/>
      <c r="J72" s="76"/>
      <c r="K72" s="76"/>
      <c r="L72" s="76" t="s">
        <v>210</v>
      </c>
      <c r="M72" s="76"/>
      <c r="N72" s="47"/>
      <c r="O72" s="47"/>
      <c r="P72" s="37"/>
      <c r="Q72" s="37" t="s">
        <v>243</v>
      </c>
      <c r="R72" s="37"/>
    </row>
    <row r="73" spans="1:18" x14ac:dyDescent="0.35">
      <c r="A73" s="2" t="s">
        <v>198</v>
      </c>
      <c r="B73" s="70" t="s">
        <v>207</v>
      </c>
      <c r="C73" s="1"/>
      <c r="D73" s="43"/>
      <c r="E73" s="76"/>
      <c r="F73" s="76" t="s">
        <v>210</v>
      </c>
      <c r="G73" s="76"/>
      <c r="H73" s="76"/>
      <c r="I73" s="76"/>
      <c r="J73" s="76"/>
      <c r="K73" s="76"/>
      <c r="L73" s="76"/>
      <c r="M73" s="76"/>
      <c r="N73" s="47"/>
      <c r="O73" s="47"/>
      <c r="P73" s="37"/>
      <c r="Q73" s="37" t="s">
        <v>234</v>
      </c>
      <c r="R73" s="37" t="s">
        <v>308</v>
      </c>
    </row>
    <row r="74" spans="1:18" x14ac:dyDescent="0.35">
      <c r="A74" s="2" t="s">
        <v>301</v>
      </c>
      <c r="B74" s="70" t="s">
        <v>207</v>
      </c>
      <c r="C74" s="1"/>
      <c r="D74" s="43"/>
      <c r="E74" s="76" t="s">
        <v>210</v>
      </c>
      <c r="F74" s="76"/>
      <c r="G74" s="76"/>
      <c r="H74" s="76"/>
      <c r="I74" s="76"/>
      <c r="J74" s="76"/>
      <c r="K74" s="76"/>
      <c r="L74" s="76"/>
      <c r="M74" s="76"/>
      <c r="N74" s="47"/>
      <c r="O74" s="47"/>
      <c r="P74" s="37"/>
      <c r="Q74" s="37" t="s">
        <v>302</v>
      </c>
      <c r="R74" s="37" t="s">
        <v>363</v>
      </c>
    </row>
    <row r="75" spans="1:18" x14ac:dyDescent="0.35">
      <c r="A75" s="2" t="s">
        <v>658</v>
      </c>
      <c r="B75" s="70" t="s">
        <v>207</v>
      </c>
      <c r="C75" s="1"/>
      <c r="D75" s="43"/>
      <c r="E75" s="76"/>
      <c r="F75" s="76" t="s">
        <v>210</v>
      </c>
      <c r="G75" s="76"/>
      <c r="H75" s="76"/>
      <c r="I75" s="76"/>
      <c r="J75" s="76"/>
      <c r="K75" s="76"/>
      <c r="L75" s="76"/>
      <c r="M75" s="76"/>
      <c r="N75" s="47"/>
      <c r="O75" s="47"/>
      <c r="P75" s="37"/>
      <c r="Q75" s="37" t="s">
        <v>234</v>
      </c>
      <c r="R75" s="37" t="s">
        <v>659</v>
      </c>
    </row>
    <row r="76" spans="1:18" x14ac:dyDescent="0.35">
      <c r="A76" s="2" t="s">
        <v>240</v>
      </c>
      <c r="B76" s="70" t="s">
        <v>207</v>
      </c>
      <c r="C76" s="1"/>
      <c r="D76" s="43"/>
      <c r="E76" s="76"/>
      <c r="F76" s="76" t="s">
        <v>210</v>
      </c>
      <c r="G76" s="76" t="s">
        <v>91</v>
      </c>
      <c r="H76" s="76"/>
      <c r="I76" s="76"/>
      <c r="J76" s="76"/>
      <c r="K76" s="76"/>
      <c r="L76" s="76"/>
      <c r="M76" s="76"/>
      <c r="N76" s="47"/>
      <c r="O76" s="47"/>
      <c r="P76" s="37"/>
      <c r="Q76" s="37" t="s">
        <v>234</v>
      </c>
      <c r="R76" s="37" t="s">
        <v>241</v>
      </c>
    </row>
    <row r="77" spans="1:18" x14ac:dyDescent="0.35">
      <c r="A77" s="2" t="s">
        <v>246</v>
      </c>
      <c r="B77" s="70" t="s">
        <v>207</v>
      </c>
      <c r="C77" s="1"/>
      <c r="D77" s="43"/>
      <c r="E77" s="76"/>
      <c r="F77" s="76" t="s">
        <v>210</v>
      </c>
      <c r="G77" s="76"/>
      <c r="H77" s="76"/>
      <c r="I77" s="76"/>
      <c r="J77" s="76"/>
      <c r="K77" s="76"/>
      <c r="L77" s="76"/>
      <c r="M77" s="76"/>
      <c r="N77" s="47"/>
      <c r="O77" s="47"/>
      <c r="P77" s="37"/>
      <c r="Q77" s="37" t="s">
        <v>222</v>
      </c>
      <c r="R77" s="37"/>
    </row>
    <row r="78" spans="1:18" x14ac:dyDescent="0.35">
      <c r="A78" s="2" t="s">
        <v>673</v>
      </c>
      <c r="B78" s="70" t="s">
        <v>207</v>
      </c>
      <c r="C78" s="1"/>
      <c r="D78" s="43"/>
      <c r="E78" s="76"/>
      <c r="F78" s="76" t="s">
        <v>210</v>
      </c>
      <c r="G78" s="76"/>
      <c r="H78" s="76"/>
      <c r="I78" s="76"/>
      <c r="J78" s="76"/>
      <c r="K78" s="76"/>
      <c r="L78" s="76"/>
      <c r="M78" s="76"/>
      <c r="N78" s="47"/>
      <c r="O78" s="47"/>
      <c r="P78" s="37"/>
      <c r="Q78" s="37" t="s">
        <v>222</v>
      </c>
      <c r="R78" s="37" t="s">
        <v>303</v>
      </c>
    </row>
    <row r="79" spans="1:18" x14ac:dyDescent="0.35">
      <c r="A79" s="2" t="s">
        <v>245</v>
      </c>
      <c r="B79" s="70" t="s">
        <v>207</v>
      </c>
      <c r="C79" s="1"/>
      <c r="D79" s="43"/>
      <c r="E79" s="76"/>
      <c r="F79" s="76" t="s">
        <v>210</v>
      </c>
      <c r="G79" s="76"/>
      <c r="H79" s="76"/>
      <c r="I79" s="76"/>
      <c r="J79" s="76"/>
      <c r="K79" s="76"/>
      <c r="L79" s="76"/>
      <c r="M79" s="76"/>
      <c r="N79" s="47"/>
      <c r="O79" s="47"/>
      <c r="P79" s="37"/>
      <c r="Q79" s="37" t="s">
        <v>224</v>
      </c>
      <c r="R79" s="37" t="s">
        <v>660</v>
      </c>
    </row>
    <row r="80" spans="1:18" x14ac:dyDescent="0.35">
      <c r="A80" s="2" t="s">
        <v>249</v>
      </c>
      <c r="B80" s="71"/>
      <c r="C80" s="1"/>
      <c r="D80" s="43"/>
      <c r="E80" s="76"/>
      <c r="F80" s="76"/>
      <c r="G80" s="76"/>
      <c r="H80" s="76"/>
      <c r="I80" s="76"/>
      <c r="J80" s="76"/>
      <c r="K80" s="76"/>
      <c r="L80" s="76"/>
      <c r="M80" s="76"/>
      <c r="N80" s="47"/>
      <c r="O80" s="47"/>
      <c r="P80" s="37"/>
      <c r="Q80" s="37"/>
      <c r="R80" s="37"/>
    </row>
    <row r="81" spans="1:18" x14ac:dyDescent="0.35">
      <c r="A81" s="68" t="s">
        <v>248</v>
      </c>
      <c r="B81" s="70" t="s">
        <v>207</v>
      </c>
      <c r="C81" s="1"/>
      <c r="D81" s="43"/>
      <c r="E81" s="76" t="s">
        <v>210</v>
      </c>
      <c r="F81" s="76"/>
      <c r="G81" s="76"/>
      <c r="H81" s="76" t="s">
        <v>91</v>
      </c>
      <c r="I81" s="76"/>
      <c r="J81" s="76"/>
      <c r="K81" s="76"/>
      <c r="L81" s="76"/>
      <c r="M81" s="76"/>
      <c r="N81" s="47"/>
      <c r="O81" s="47"/>
      <c r="P81" s="37"/>
      <c r="Q81" s="37" t="s">
        <v>222</v>
      </c>
      <c r="R81" s="37" t="s">
        <v>91</v>
      </c>
    </row>
    <row r="82" spans="1:18" x14ac:dyDescent="0.35">
      <c r="A82" s="68" t="s">
        <v>225</v>
      </c>
      <c r="B82" s="70" t="s">
        <v>207</v>
      </c>
      <c r="C82" s="1"/>
      <c r="D82" s="43"/>
      <c r="E82" s="76" t="s">
        <v>210</v>
      </c>
      <c r="F82" s="76"/>
      <c r="G82" s="76"/>
      <c r="H82" s="76"/>
      <c r="I82" s="76"/>
      <c r="J82" s="76"/>
      <c r="K82" s="76"/>
      <c r="L82" s="76"/>
      <c r="M82" s="76"/>
      <c r="N82" s="47"/>
      <c r="O82" s="47"/>
      <c r="P82" s="37"/>
      <c r="Q82" s="37" t="s">
        <v>670</v>
      </c>
      <c r="R82" s="37" t="s">
        <v>91</v>
      </c>
    </row>
    <row r="83" spans="1:18" x14ac:dyDescent="0.35">
      <c r="A83" s="68" t="s">
        <v>304</v>
      </c>
      <c r="B83" s="70" t="s">
        <v>207</v>
      </c>
      <c r="C83" s="1"/>
      <c r="D83" s="43"/>
      <c r="E83" s="76" t="s">
        <v>210</v>
      </c>
      <c r="F83" s="76"/>
      <c r="G83" s="76"/>
      <c r="H83" s="76"/>
      <c r="I83" s="76"/>
      <c r="J83" s="76"/>
      <c r="K83" s="76"/>
      <c r="L83" s="76"/>
      <c r="M83" s="76"/>
      <c r="N83" s="47"/>
      <c r="O83" s="47"/>
      <c r="P83" s="37"/>
      <c r="Q83" s="37" t="s">
        <v>226</v>
      </c>
      <c r="R83" s="37" t="s">
        <v>453</v>
      </c>
    </row>
    <row r="84" spans="1:18" ht="18" customHeight="1" x14ac:dyDescent="0.35">
      <c r="A84" s="68" t="s">
        <v>250</v>
      </c>
      <c r="B84" s="70" t="s">
        <v>207</v>
      </c>
      <c r="C84" s="1"/>
      <c r="D84" s="43"/>
      <c r="E84" s="76" t="s">
        <v>210</v>
      </c>
      <c r="F84" s="76"/>
      <c r="G84" s="76"/>
      <c r="H84" s="76"/>
      <c r="I84" s="76"/>
      <c r="J84" s="76"/>
      <c r="K84" s="76"/>
      <c r="L84" s="76"/>
      <c r="M84" s="76"/>
      <c r="N84" s="47"/>
      <c r="O84" s="47"/>
      <c r="P84" s="37"/>
      <c r="Q84" s="37" t="s">
        <v>224</v>
      </c>
      <c r="R84" s="37" t="s">
        <v>91</v>
      </c>
    </row>
    <row r="85" spans="1:18" ht="18" customHeight="1" x14ac:dyDescent="0.35">
      <c r="A85" s="68" t="s">
        <v>257</v>
      </c>
      <c r="B85" s="70" t="s">
        <v>207</v>
      </c>
      <c r="C85" s="1"/>
      <c r="D85" s="43"/>
      <c r="E85" s="76" t="s">
        <v>210</v>
      </c>
      <c r="F85" s="76"/>
      <c r="G85" s="76"/>
      <c r="H85" s="76"/>
      <c r="I85" s="76"/>
      <c r="J85" s="76"/>
      <c r="K85" s="76"/>
      <c r="L85" s="76"/>
      <c r="M85" s="76"/>
      <c r="N85" s="47"/>
      <c r="O85" s="47"/>
      <c r="P85" s="37"/>
      <c r="Q85" s="37" t="s">
        <v>234</v>
      </c>
      <c r="R85" s="37" t="s">
        <v>91</v>
      </c>
    </row>
    <row r="86" spans="1:18" x14ac:dyDescent="0.35">
      <c r="A86" s="68" t="s">
        <v>251</v>
      </c>
      <c r="B86" s="70" t="s">
        <v>207</v>
      </c>
      <c r="C86" s="1"/>
      <c r="D86" s="43"/>
      <c r="E86" s="76" t="s">
        <v>210</v>
      </c>
      <c r="F86" s="76"/>
      <c r="G86" s="76"/>
      <c r="H86" s="76"/>
      <c r="I86" s="76"/>
      <c r="J86" s="76"/>
      <c r="K86" s="76"/>
      <c r="L86" s="76"/>
      <c r="M86" s="76"/>
      <c r="N86" s="47"/>
      <c r="O86" s="47"/>
      <c r="P86" s="37"/>
      <c r="Q86" s="37" t="s">
        <v>222</v>
      </c>
      <c r="R86" s="37"/>
    </row>
    <row r="87" spans="1:18" x14ac:dyDescent="0.35">
      <c r="A87" s="68" t="s">
        <v>479</v>
      </c>
      <c r="B87" s="70" t="s">
        <v>207</v>
      </c>
      <c r="C87" s="1"/>
      <c r="D87" s="43"/>
      <c r="E87" s="76" t="s">
        <v>210</v>
      </c>
      <c r="F87" s="76"/>
      <c r="G87" s="76"/>
      <c r="H87" s="76"/>
      <c r="I87" s="76"/>
      <c r="J87" s="76"/>
      <c r="K87" s="76"/>
      <c r="L87" s="76"/>
      <c r="M87" s="76"/>
      <c r="N87" s="47"/>
      <c r="O87" s="47"/>
      <c r="P87" s="37"/>
      <c r="Q87" s="37" t="s">
        <v>222</v>
      </c>
      <c r="R87" s="37"/>
    </row>
    <row r="88" spans="1:18" x14ac:dyDescent="0.35">
      <c r="A88" s="68" t="s">
        <v>454</v>
      </c>
      <c r="B88" s="70" t="s">
        <v>207</v>
      </c>
      <c r="C88" s="1"/>
      <c r="D88" s="43" t="s">
        <v>210</v>
      </c>
      <c r="E88" s="76"/>
      <c r="F88" s="76"/>
      <c r="G88" s="76"/>
      <c r="H88" s="76"/>
      <c r="I88" s="76"/>
      <c r="J88" s="76"/>
      <c r="K88" s="76"/>
      <c r="L88" s="76"/>
      <c r="M88" s="76"/>
      <c r="N88" s="47"/>
      <c r="O88" s="47"/>
      <c r="P88" s="37"/>
      <c r="Q88" s="37" t="s">
        <v>222</v>
      </c>
      <c r="R88" s="37"/>
    </row>
    <row r="89" spans="1:18" x14ac:dyDescent="0.35">
      <c r="A89" s="68" t="s">
        <v>674</v>
      </c>
      <c r="B89" s="70" t="s">
        <v>207</v>
      </c>
      <c r="C89" s="1"/>
      <c r="D89" s="43" t="s">
        <v>210</v>
      </c>
      <c r="E89" s="76"/>
      <c r="F89" s="76"/>
      <c r="G89" s="76"/>
      <c r="H89" s="76"/>
      <c r="I89" s="76"/>
      <c r="J89" s="76"/>
      <c r="K89" s="76"/>
      <c r="L89" s="76"/>
      <c r="M89" s="76"/>
      <c r="N89" s="47"/>
      <c r="O89" s="47"/>
      <c r="P89" s="37"/>
      <c r="Q89" s="37" t="s">
        <v>222</v>
      </c>
      <c r="R89" s="37"/>
    </row>
    <row r="90" spans="1:18" x14ac:dyDescent="0.35">
      <c r="A90" s="68" t="s">
        <v>675</v>
      </c>
      <c r="B90" s="70" t="s">
        <v>207</v>
      </c>
      <c r="C90" s="1"/>
      <c r="D90" s="43" t="s">
        <v>210</v>
      </c>
      <c r="E90" s="76"/>
      <c r="F90" s="76"/>
      <c r="G90" s="76"/>
      <c r="H90" s="76"/>
      <c r="I90" s="76"/>
      <c r="J90" s="76"/>
      <c r="K90" s="76"/>
      <c r="L90" s="76"/>
      <c r="M90" s="76"/>
      <c r="N90" s="47"/>
      <c r="O90" s="47"/>
      <c r="P90" s="37"/>
      <c r="Q90" s="37" t="s">
        <v>676</v>
      </c>
      <c r="R90" s="37"/>
    </row>
    <row r="91" spans="1:18" x14ac:dyDescent="0.35">
      <c r="A91" s="69" t="s">
        <v>252</v>
      </c>
      <c r="B91" s="70" t="s">
        <v>207</v>
      </c>
      <c r="C91" s="1"/>
      <c r="D91" s="43"/>
      <c r="E91" s="76" t="s">
        <v>210</v>
      </c>
      <c r="F91" s="76"/>
      <c r="G91" s="76"/>
      <c r="H91" s="76"/>
      <c r="I91" s="76"/>
      <c r="J91" s="76"/>
      <c r="K91" s="76"/>
      <c r="L91" s="76"/>
      <c r="M91" s="76"/>
      <c r="N91" s="47"/>
      <c r="O91" s="47"/>
      <c r="P91" s="37"/>
      <c r="Q91" s="37" t="s">
        <v>670</v>
      </c>
      <c r="R91" s="37" t="s">
        <v>253</v>
      </c>
    </row>
    <row r="92" spans="1:18" x14ac:dyDescent="0.35">
      <c r="A92" s="69" t="s">
        <v>258</v>
      </c>
      <c r="B92" s="70" t="s">
        <v>207</v>
      </c>
      <c r="C92" s="1"/>
      <c r="D92" s="43" t="s">
        <v>210</v>
      </c>
      <c r="E92" s="76"/>
      <c r="F92" s="76"/>
      <c r="G92" s="76"/>
      <c r="H92" s="76"/>
      <c r="I92" s="76"/>
      <c r="J92" s="76"/>
      <c r="K92" s="76"/>
      <c r="L92" s="76"/>
      <c r="M92" s="76"/>
      <c r="N92" s="47"/>
      <c r="O92" s="47"/>
      <c r="P92" s="37"/>
      <c r="Q92" s="37" t="s">
        <v>259</v>
      </c>
      <c r="R92" s="37" t="s">
        <v>471</v>
      </c>
    </row>
    <row r="93" spans="1:18" x14ac:dyDescent="0.35">
      <c r="A93" s="69" t="s">
        <v>455</v>
      </c>
      <c r="B93" s="70" t="s">
        <v>207</v>
      </c>
      <c r="C93" s="1"/>
      <c r="D93" s="43"/>
      <c r="E93" s="76" t="s">
        <v>210</v>
      </c>
      <c r="F93" s="76"/>
      <c r="G93" s="76"/>
      <c r="H93" s="76"/>
      <c r="I93" s="76"/>
      <c r="J93" s="76"/>
      <c r="K93" s="76"/>
      <c r="L93" s="76"/>
      <c r="M93" s="76"/>
      <c r="N93" s="47"/>
      <c r="O93" s="47"/>
      <c r="P93" s="37"/>
      <c r="Q93" s="37" t="s">
        <v>234</v>
      </c>
      <c r="R93" s="37"/>
    </row>
    <row r="94" spans="1:18" x14ac:dyDescent="0.35">
      <c r="A94" s="154" t="s">
        <v>260</v>
      </c>
      <c r="B94" s="70" t="s">
        <v>277</v>
      </c>
      <c r="C94" s="1"/>
      <c r="D94" s="43"/>
      <c r="E94" s="76"/>
      <c r="F94" s="76"/>
      <c r="G94" s="76" t="s">
        <v>210</v>
      </c>
      <c r="H94" s="76"/>
      <c r="I94" s="76"/>
      <c r="J94" s="76"/>
      <c r="K94" s="76"/>
      <c r="L94" s="76"/>
      <c r="M94" s="76"/>
      <c r="N94" s="47"/>
      <c r="O94" s="47"/>
      <c r="P94" s="37"/>
      <c r="Q94" s="37" t="s">
        <v>277</v>
      </c>
      <c r="R94" s="37" t="s">
        <v>261</v>
      </c>
    </row>
    <row r="95" spans="1:18" x14ac:dyDescent="0.35">
      <c r="A95" s="69" t="s">
        <v>287</v>
      </c>
      <c r="B95" s="70" t="s">
        <v>207</v>
      </c>
      <c r="C95" s="1"/>
      <c r="D95" s="43"/>
      <c r="E95" s="76" t="s">
        <v>210</v>
      </c>
      <c r="F95" s="76"/>
      <c r="G95" s="76"/>
      <c r="H95" s="76"/>
      <c r="I95" s="76"/>
      <c r="J95" s="76"/>
      <c r="K95" s="76"/>
      <c r="L95" s="76"/>
      <c r="M95" s="76"/>
      <c r="N95" s="47"/>
      <c r="O95" s="47"/>
      <c r="P95" s="37"/>
      <c r="Q95" s="37" t="s">
        <v>234</v>
      </c>
      <c r="R95" s="37"/>
    </row>
    <row r="96" spans="1:18" x14ac:dyDescent="0.35">
      <c r="A96" s="69" t="s">
        <v>365</v>
      </c>
      <c r="B96" s="70" t="s">
        <v>207</v>
      </c>
      <c r="C96" s="1"/>
      <c r="D96" s="44"/>
      <c r="E96" s="47"/>
      <c r="F96" s="47" t="s">
        <v>210</v>
      </c>
      <c r="G96" s="47"/>
      <c r="H96" s="47"/>
      <c r="I96" s="47"/>
      <c r="J96" s="47"/>
      <c r="K96" s="47"/>
      <c r="L96" s="47"/>
      <c r="M96" s="47"/>
      <c r="N96" s="47"/>
      <c r="O96" s="47"/>
      <c r="P96" s="37"/>
      <c r="Q96" s="37" t="s">
        <v>222</v>
      </c>
      <c r="R96" s="37"/>
    </row>
    <row r="97" spans="1:28" ht="15.5" x14ac:dyDescent="0.35">
      <c r="A97" s="64" t="s">
        <v>178</v>
      </c>
      <c r="B97" s="72"/>
      <c r="C97" s="53"/>
      <c r="D97" s="63"/>
      <c r="E97" s="62"/>
      <c r="F97" s="62"/>
      <c r="G97" s="62"/>
      <c r="H97" s="62"/>
      <c r="I97" s="62"/>
      <c r="J97" s="62"/>
      <c r="K97" s="62"/>
      <c r="L97" s="62"/>
      <c r="M97" s="62"/>
      <c r="N97" s="62"/>
      <c r="O97" s="62"/>
      <c r="P97" s="57"/>
      <c r="Q97" s="57"/>
      <c r="R97" s="57"/>
      <c r="S97" s="36"/>
      <c r="T97" s="36"/>
      <c r="U97" s="36"/>
      <c r="V97" s="36"/>
      <c r="W97" s="36"/>
      <c r="X97" s="36"/>
      <c r="Y97" s="36"/>
      <c r="Z97" s="36"/>
      <c r="AA97" s="36"/>
      <c r="AB97" s="36"/>
    </row>
    <row r="98" spans="1:28" x14ac:dyDescent="0.35">
      <c r="A98" s="2" t="s">
        <v>18</v>
      </c>
      <c r="B98" s="70" t="s">
        <v>207</v>
      </c>
      <c r="C98" s="1"/>
      <c r="D98" s="43"/>
      <c r="E98" s="76"/>
      <c r="F98" s="76"/>
      <c r="G98" s="76" t="s">
        <v>210</v>
      </c>
      <c r="H98" s="76"/>
      <c r="I98" s="76"/>
      <c r="J98" s="76"/>
      <c r="K98" s="76"/>
      <c r="L98" s="76"/>
      <c r="M98" s="76"/>
      <c r="N98" s="76"/>
      <c r="O98" s="76"/>
      <c r="P98" s="37"/>
      <c r="Q98" s="37" t="s">
        <v>222</v>
      </c>
      <c r="R98" s="37" t="s">
        <v>309</v>
      </c>
    </row>
    <row r="99" spans="1:28" x14ac:dyDescent="0.35">
      <c r="A99" s="2" t="s">
        <v>189</v>
      </c>
      <c r="B99" s="70" t="s">
        <v>207</v>
      </c>
      <c r="C99" s="1"/>
      <c r="D99" s="43"/>
      <c r="E99" s="76" t="s">
        <v>210</v>
      </c>
      <c r="F99" s="76"/>
      <c r="G99" s="76"/>
      <c r="H99" s="76"/>
      <c r="I99" s="76"/>
      <c r="J99" s="76"/>
      <c r="K99" s="76"/>
      <c r="L99" s="76"/>
      <c r="M99" s="76"/>
      <c r="N99" s="76"/>
      <c r="O99" s="76"/>
      <c r="P99" s="37"/>
      <c r="Q99" s="37" t="s">
        <v>243</v>
      </c>
      <c r="R99" s="37" t="s">
        <v>292</v>
      </c>
    </row>
    <row r="100" spans="1:28" x14ac:dyDescent="0.35">
      <c r="A100" s="2" t="s">
        <v>190</v>
      </c>
      <c r="B100" s="70" t="s">
        <v>207</v>
      </c>
      <c r="C100" s="1"/>
      <c r="D100" s="43" t="s">
        <v>210</v>
      </c>
      <c r="E100" s="76"/>
      <c r="F100" s="76"/>
      <c r="G100" s="76"/>
      <c r="H100" s="76"/>
      <c r="I100" s="76"/>
      <c r="J100" s="76"/>
      <c r="K100" s="76"/>
      <c r="L100" s="76"/>
      <c r="M100" s="76"/>
      <c r="N100" s="76"/>
      <c r="O100" s="76"/>
      <c r="P100" s="37"/>
      <c r="Q100" s="37" t="s">
        <v>277</v>
      </c>
      <c r="R100" s="37" t="s">
        <v>278</v>
      </c>
    </row>
    <row r="101" spans="1:28" x14ac:dyDescent="0.35">
      <c r="A101" s="2" t="s">
        <v>191</v>
      </c>
      <c r="B101" s="70" t="s">
        <v>207</v>
      </c>
      <c r="C101" s="1"/>
      <c r="D101" s="43" t="s">
        <v>210</v>
      </c>
      <c r="E101" s="76"/>
      <c r="F101" s="76"/>
      <c r="G101" s="76"/>
      <c r="H101" s="76"/>
      <c r="I101" s="76"/>
      <c r="J101" s="76"/>
      <c r="K101" s="76"/>
      <c r="L101" s="76"/>
      <c r="M101" s="76"/>
      <c r="N101" s="76"/>
      <c r="O101" s="76"/>
      <c r="P101" s="37"/>
      <c r="Q101" s="37" t="s">
        <v>222</v>
      </c>
      <c r="R101" s="37" t="s">
        <v>364</v>
      </c>
    </row>
    <row r="102" spans="1:28" x14ac:dyDescent="0.35">
      <c r="A102" s="2" t="s">
        <v>192</v>
      </c>
      <c r="B102" s="70" t="s">
        <v>207</v>
      </c>
      <c r="C102" s="1"/>
      <c r="D102" s="43" t="s">
        <v>210</v>
      </c>
      <c r="E102" s="76"/>
      <c r="F102" s="76"/>
      <c r="G102" s="76"/>
      <c r="H102" s="76"/>
      <c r="I102" s="76"/>
      <c r="J102" s="76"/>
      <c r="K102" s="76"/>
      <c r="L102" s="76"/>
      <c r="M102" s="76"/>
      <c r="N102" s="76"/>
      <c r="O102" s="76"/>
      <c r="P102" s="37"/>
      <c r="Q102" s="37" t="s">
        <v>222</v>
      </c>
      <c r="R102" s="37"/>
    </row>
    <row r="103" spans="1:28" x14ac:dyDescent="0.35">
      <c r="A103" s="2" t="s">
        <v>193</v>
      </c>
      <c r="B103" s="70" t="s">
        <v>207</v>
      </c>
      <c r="C103" s="1"/>
      <c r="D103" s="43" t="s">
        <v>210</v>
      </c>
      <c r="E103" s="76"/>
      <c r="F103" s="76"/>
      <c r="G103" s="76"/>
      <c r="H103" s="76"/>
      <c r="I103" s="76"/>
      <c r="J103" s="76"/>
      <c r="K103" s="76"/>
      <c r="L103" s="76"/>
      <c r="M103" s="76"/>
      <c r="N103" s="76"/>
      <c r="O103" s="76"/>
      <c r="P103" s="37"/>
      <c r="Q103" s="37" t="s">
        <v>222</v>
      </c>
      <c r="R103" s="37"/>
    </row>
    <row r="104" spans="1:28" x14ac:dyDescent="0.35">
      <c r="A104" s="2" t="s">
        <v>194</v>
      </c>
      <c r="B104" s="70" t="s">
        <v>207</v>
      </c>
      <c r="C104" s="1"/>
      <c r="D104" s="43" t="s">
        <v>210</v>
      </c>
      <c r="E104" s="76"/>
      <c r="F104" s="76"/>
      <c r="G104" s="76"/>
      <c r="H104" s="76"/>
      <c r="I104" s="76"/>
      <c r="J104" s="76"/>
      <c r="K104" s="76"/>
      <c r="L104" s="76"/>
      <c r="M104" s="76"/>
      <c r="N104" s="76"/>
      <c r="O104" s="76"/>
      <c r="P104" s="37"/>
      <c r="Q104" s="37" t="s">
        <v>222</v>
      </c>
      <c r="R104" s="37"/>
    </row>
    <row r="105" spans="1:28" x14ac:dyDescent="0.35">
      <c r="A105" s="2" t="s">
        <v>195</v>
      </c>
      <c r="B105" s="70" t="s">
        <v>207</v>
      </c>
      <c r="C105" s="1"/>
      <c r="D105" s="43"/>
      <c r="E105" s="76"/>
      <c r="F105" s="76" t="s">
        <v>210</v>
      </c>
      <c r="G105" s="76"/>
      <c r="H105" s="76"/>
      <c r="I105" s="76"/>
      <c r="J105" s="76"/>
      <c r="K105" s="76"/>
      <c r="L105" s="76"/>
      <c r="M105" s="76"/>
      <c r="N105" s="76"/>
      <c r="O105" s="76"/>
      <c r="P105" s="37"/>
      <c r="Q105" s="37" t="s">
        <v>222</v>
      </c>
      <c r="R105" s="156" t="s">
        <v>456</v>
      </c>
    </row>
    <row r="106" spans="1:28" x14ac:dyDescent="0.35">
      <c r="A106" s="155" t="s">
        <v>239</v>
      </c>
      <c r="B106" s="70" t="s">
        <v>277</v>
      </c>
      <c r="C106" s="1"/>
      <c r="D106" s="43"/>
      <c r="E106" s="76"/>
      <c r="F106" s="76" t="s">
        <v>210</v>
      </c>
      <c r="G106" s="76"/>
      <c r="H106" s="76"/>
      <c r="I106" s="76"/>
      <c r="J106" s="76"/>
      <c r="K106" s="76"/>
      <c r="L106" s="76"/>
      <c r="M106" s="76"/>
      <c r="N106" s="76"/>
      <c r="O106" s="76"/>
      <c r="P106" s="37"/>
      <c r="Q106" s="37" t="s">
        <v>224</v>
      </c>
      <c r="R106" s="37"/>
    </row>
    <row r="107" spans="1:28" x14ac:dyDescent="0.35">
      <c r="A107" s="155" t="s">
        <v>209</v>
      </c>
      <c r="B107" s="70" t="s">
        <v>277</v>
      </c>
      <c r="C107" s="1"/>
      <c r="D107" s="43"/>
      <c r="E107" s="76"/>
      <c r="F107" s="76" t="s">
        <v>210</v>
      </c>
      <c r="G107" s="76"/>
      <c r="H107" s="76"/>
      <c r="I107" s="76"/>
      <c r="J107" s="76"/>
      <c r="K107" s="76"/>
      <c r="L107" s="76"/>
      <c r="M107" s="76"/>
      <c r="N107" s="76"/>
      <c r="O107" s="76"/>
      <c r="P107" s="37"/>
      <c r="Q107" s="37" t="s">
        <v>222</v>
      </c>
      <c r="R107" s="37" t="s">
        <v>480</v>
      </c>
    </row>
    <row r="108" spans="1:28" x14ac:dyDescent="0.35">
      <c r="A108" s="155" t="s">
        <v>201</v>
      </c>
      <c r="B108" s="70" t="s">
        <v>277</v>
      </c>
      <c r="C108" s="1"/>
      <c r="D108" s="43"/>
      <c r="E108" s="76"/>
      <c r="F108" s="76" t="s">
        <v>210</v>
      </c>
      <c r="G108" s="76"/>
      <c r="H108" s="76"/>
      <c r="I108" s="76"/>
      <c r="J108" s="76"/>
      <c r="K108" s="76"/>
      <c r="L108" s="76"/>
      <c r="M108" s="76"/>
      <c r="N108" s="76"/>
      <c r="O108" s="76"/>
      <c r="P108" s="37"/>
      <c r="Q108" s="37" t="s">
        <v>224</v>
      </c>
      <c r="R108" s="37"/>
    </row>
    <row r="109" spans="1:28" x14ac:dyDescent="0.35">
      <c r="A109" s="2" t="s">
        <v>199</v>
      </c>
      <c r="B109" s="70" t="s">
        <v>207</v>
      </c>
      <c r="C109" s="1"/>
      <c r="D109" s="43"/>
      <c r="E109" s="76"/>
      <c r="F109" s="76"/>
      <c r="G109" s="76"/>
      <c r="H109" s="76"/>
      <c r="I109" s="76"/>
      <c r="J109" s="76"/>
      <c r="K109" s="76"/>
      <c r="L109" s="76"/>
      <c r="M109" s="76" t="s">
        <v>91</v>
      </c>
      <c r="N109" s="76"/>
      <c r="O109" s="76" t="s">
        <v>210</v>
      </c>
      <c r="P109" s="37"/>
      <c r="Q109" s="37" t="s">
        <v>243</v>
      </c>
      <c r="R109" s="37"/>
    </row>
    <row r="110" spans="1:28" x14ac:dyDescent="0.35">
      <c r="A110" s="2" t="s">
        <v>235</v>
      </c>
      <c r="B110" s="70" t="s">
        <v>207</v>
      </c>
      <c r="C110" s="1"/>
      <c r="D110" s="43"/>
      <c r="E110" s="76" t="s">
        <v>210</v>
      </c>
      <c r="F110" s="76"/>
      <c r="G110" s="76"/>
      <c r="H110" s="76"/>
      <c r="I110" s="76"/>
      <c r="J110" s="76"/>
      <c r="K110" s="76"/>
      <c r="L110" s="76"/>
      <c r="M110" s="76"/>
      <c r="N110" s="76"/>
      <c r="O110" s="76"/>
      <c r="P110" s="37"/>
      <c r="Q110" s="37" t="s">
        <v>226</v>
      </c>
      <c r="R110" s="37" t="s">
        <v>236</v>
      </c>
    </row>
    <row r="111" spans="1:28" x14ac:dyDescent="0.35">
      <c r="A111" s="2" t="s">
        <v>254</v>
      </c>
      <c r="B111" s="70" t="s">
        <v>207</v>
      </c>
      <c r="C111" s="1"/>
      <c r="D111" s="43"/>
      <c r="E111" s="76" t="s">
        <v>210</v>
      </c>
      <c r="F111" s="76"/>
      <c r="G111" s="76"/>
      <c r="H111" s="76"/>
      <c r="I111" s="76"/>
      <c r="J111" s="76"/>
      <c r="K111" s="76"/>
      <c r="L111" s="76"/>
      <c r="M111" s="76"/>
      <c r="N111" s="76"/>
      <c r="O111" s="76"/>
      <c r="P111" s="37"/>
      <c r="Q111" s="37" t="s">
        <v>224</v>
      </c>
      <c r="R111" s="37" t="s">
        <v>255</v>
      </c>
    </row>
    <row r="112" spans="1:28" x14ac:dyDescent="0.35">
      <c r="A112" s="2" t="s">
        <v>256</v>
      </c>
      <c r="B112" s="70" t="s">
        <v>207</v>
      </c>
      <c r="C112" s="1"/>
      <c r="D112" s="43"/>
      <c r="E112" s="76" t="s">
        <v>210</v>
      </c>
      <c r="F112" s="76"/>
      <c r="G112" s="76"/>
      <c r="H112" s="76"/>
      <c r="I112" s="76"/>
      <c r="J112" s="76"/>
      <c r="K112" s="76"/>
      <c r="L112" s="76"/>
      <c r="M112" s="76"/>
      <c r="N112" s="76"/>
      <c r="O112" s="76"/>
      <c r="P112" s="37"/>
      <c r="Q112" s="37" t="s">
        <v>224</v>
      </c>
      <c r="R112" s="37" t="s">
        <v>457</v>
      </c>
    </row>
    <row r="113" spans="1:28" x14ac:dyDescent="0.35">
      <c r="A113" s="2" t="s">
        <v>263</v>
      </c>
      <c r="B113" s="70" t="s">
        <v>207</v>
      </c>
      <c r="C113" s="1"/>
      <c r="D113" s="43"/>
      <c r="E113" s="76" t="s">
        <v>210</v>
      </c>
      <c r="F113" s="76"/>
      <c r="G113" s="76"/>
      <c r="H113" s="76"/>
      <c r="I113" s="76"/>
      <c r="J113" s="76"/>
      <c r="K113" s="76"/>
      <c r="L113" s="76"/>
      <c r="M113" s="76"/>
      <c r="N113" s="76"/>
      <c r="O113" s="76"/>
      <c r="P113" s="37"/>
      <c r="Q113" s="37" t="s">
        <v>222</v>
      </c>
      <c r="R113" s="37" t="s">
        <v>458</v>
      </c>
    </row>
    <row r="114" spans="1:28" x14ac:dyDescent="0.35">
      <c r="A114" s="155" t="s">
        <v>267</v>
      </c>
      <c r="B114" s="70" t="s">
        <v>277</v>
      </c>
      <c r="C114" s="1"/>
      <c r="D114" s="43"/>
      <c r="E114" s="76"/>
      <c r="F114" s="76" t="s">
        <v>210</v>
      </c>
      <c r="G114" s="76"/>
      <c r="H114" s="76"/>
      <c r="I114" s="76"/>
      <c r="J114" s="76"/>
      <c r="K114" s="76"/>
      <c r="L114" s="76"/>
      <c r="M114" s="76"/>
      <c r="N114" s="76"/>
      <c r="O114" s="76"/>
      <c r="P114" s="37"/>
      <c r="Q114" s="37" t="s">
        <v>222</v>
      </c>
      <c r="R114" s="37"/>
    </row>
    <row r="115" spans="1:28" x14ac:dyDescent="0.35">
      <c r="A115" s="2"/>
      <c r="B115" s="71"/>
      <c r="C115" s="1"/>
      <c r="D115" s="43"/>
      <c r="E115" s="76"/>
      <c r="F115" s="76"/>
      <c r="G115" s="76"/>
      <c r="H115" s="76"/>
      <c r="I115" s="76"/>
      <c r="J115" s="76"/>
      <c r="K115" s="76"/>
      <c r="L115" s="76"/>
      <c r="M115" s="76"/>
      <c r="N115" s="76"/>
      <c r="O115" s="76"/>
      <c r="P115" s="37"/>
      <c r="Q115" s="37"/>
      <c r="R115" s="37"/>
    </row>
    <row r="116" spans="1:28" ht="15.5" x14ac:dyDescent="0.35">
      <c r="A116" s="64" t="s">
        <v>196</v>
      </c>
      <c r="B116" s="72"/>
      <c r="C116" s="53"/>
      <c r="D116" s="54"/>
      <c r="E116" s="77"/>
      <c r="F116" s="77"/>
      <c r="G116" s="77"/>
      <c r="H116" s="77"/>
      <c r="I116" s="77"/>
      <c r="J116" s="77"/>
      <c r="K116" s="77"/>
      <c r="L116" s="77"/>
      <c r="M116" s="77"/>
      <c r="N116" s="77"/>
      <c r="O116" s="77"/>
      <c r="P116" s="57"/>
      <c r="Q116" s="57"/>
      <c r="R116" s="57"/>
      <c r="S116" s="36"/>
      <c r="T116" s="36"/>
      <c r="U116" s="36"/>
      <c r="V116" s="36"/>
      <c r="W116" s="36"/>
      <c r="X116" s="36"/>
      <c r="Y116" s="36"/>
      <c r="Z116" s="36"/>
      <c r="AA116" s="36"/>
      <c r="AB116" s="36"/>
    </row>
    <row r="117" spans="1:28" x14ac:dyDescent="0.35">
      <c r="A117" s="2" t="s">
        <v>200</v>
      </c>
      <c r="B117" s="70" t="s">
        <v>207</v>
      </c>
      <c r="C117" s="1"/>
      <c r="D117" s="43" t="s">
        <v>210</v>
      </c>
      <c r="E117" s="76"/>
      <c r="F117" s="76"/>
      <c r="G117" s="76"/>
      <c r="H117" s="76"/>
      <c r="I117" s="76"/>
      <c r="J117" s="76"/>
      <c r="K117" s="76"/>
      <c r="L117" s="76"/>
      <c r="M117" s="76"/>
      <c r="N117" s="76"/>
      <c r="O117" s="76"/>
      <c r="P117" s="37"/>
      <c r="Q117" s="37" t="s">
        <v>234</v>
      </c>
      <c r="R117" s="37"/>
    </row>
    <row r="118" spans="1:28" x14ac:dyDescent="0.35">
      <c r="A118" s="2" t="s">
        <v>268</v>
      </c>
      <c r="B118" s="70" t="s">
        <v>207</v>
      </c>
      <c r="C118" s="1"/>
      <c r="D118" s="43" t="s">
        <v>210</v>
      </c>
      <c r="E118" s="76"/>
      <c r="F118" s="76"/>
      <c r="G118" s="76"/>
      <c r="H118" s="76"/>
      <c r="I118" s="76"/>
      <c r="J118" s="76"/>
      <c r="K118" s="76"/>
      <c r="L118" s="76"/>
      <c r="M118" s="76"/>
      <c r="N118" s="76"/>
      <c r="O118" s="76"/>
      <c r="P118" s="37"/>
      <c r="Q118" s="37" t="s">
        <v>222</v>
      </c>
      <c r="R118" s="37"/>
    </row>
    <row r="119" spans="1:28" x14ac:dyDescent="0.35">
      <c r="A119" s="2" t="s">
        <v>202</v>
      </c>
      <c r="B119" s="70" t="s">
        <v>207</v>
      </c>
      <c r="C119" s="1"/>
      <c r="D119" s="43" t="s">
        <v>210</v>
      </c>
      <c r="E119" s="76"/>
      <c r="F119" s="76"/>
      <c r="G119" s="76"/>
      <c r="H119" s="76"/>
      <c r="I119" s="76"/>
      <c r="J119" s="76"/>
      <c r="K119" s="76"/>
      <c r="L119" s="76"/>
      <c r="M119" s="76"/>
      <c r="N119" s="76"/>
      <c r="O119" s="76"/>
      <c r="P119" s="37"/>
      <c r="Q119" s="37" t="s">
        <v>278</v>
      </c>
      <c r="R119" s="37"/>
    </row>
    <row r="120" spans="1:28" x14ac:dyDescent="0.35">
      <c r="A120" s="2" t="s">
        <v>203</v>
      </c>
      <c r="B120" s="70" t="s">
        <v>207</v>
      </c>
      <c r="C120" s="1"/>
      <c r="D120" s="43" t="s">
        <v>210</v>
      </c>
      <c r="E120" s="76"/>
      <c r="F120" s="76"/>
      <c r="G120" s="76"/>
      <c r="H120" s="76"/>
      <c r="I120" s="76"/>
      <c r="J120" s="76"/>
      <c r="K120" s="76"/>
      <c r="L120" s="76"/>
      <c r="M120" s="76"/>
      <c r="N120" s="76"/>
      <c r="O120" s="76"/>
      <c r="P120" s="37"/>
      <c r="Q120" s="37" t="s">
        <v>222</v>
      </c>
      <c r="R120" s="37"/>
    </row>
    <row r="121" spans="1:28" x14ac:dyDescent="0.35">
      <c r="A121" s="2" t="s">
        <v>204</v>
      </c>
      <c r="B121" s="70" t="s">
        <v>207</v>
      </c>
      <c r="C121" s="1"/>
      <c r="D121" s="43" t="s">
        <v>210</v>
      </c>
      <c r="E121" s="76"/>
      <c r="F121" s="76"/>
      <c r="G121" s="76"/>
      <c r="H121" s="76"/>
      <c r="I121" s="76"/>
      <c r="J121" s="76"/>
      <c r="K121" s="76"/>
      <c r="L121" s="76"/>
      <c r="M121" s="76"/>
      <c r="N121" s="76"/>
      <c r="O121" s="76"/>
      <c r="P121" s="37"/>
      <c r="Q121" s="37" t="s">
        <v>222</v>
      </c>
      <c r="R121" s="37"/>
    </row>
    <row r="122" spans="1:28" x14ac:dyDescent="0.35">
      <c r="A122" s="2" t="s">
        <v>206</v>
      </c>
      <c r="B122" s="70" t="s">
        <v>277</v>
      </c>
      <c r="C122" s="1"/>
      <c r="D122" s="43" t="s">
        <v>210</v>
      </c>
      <c r="E122" s="76"/>
      <c r="F122" s="76"/>
      <c r="G122" s="76"/>
      <c r="H122" s="76"/>
      <c r="I122" s="76"/>
      <c r="J122" s="76"/>
      <c r="K122" s="76"/>
      <c r="L122" s="76"/>
      <c r="M122" s="76"/>
      <c r="N122" s="76"/>
      <c r="O122" s="76"/>
      <c r="P122" s="37"/>
      <c r="Q122" s="37" t="s">
        <v>279</v>
      </c>
      <c r="R122" s="37"/>
    </row>
    <row r="123" spans="1:28" x14ac:dyDescent="0.35">
      <c r="A123" s="2" t="s">
        <v>237</v>
      </c>
      <c r="B123" s="70" t="s">
        <v>207</v>
      </c>
      <c r="C123" s="1"/>
      <c r="D123" s="43" t="s">
        <v>210</v>
      </c>
      <c r="E123" s="76"/>
      <c r="F123" s="76"/>
      <c r="G123" s="76"/>
      <c r="H123" s="76"/>
      <c r="I123" s="76"/>
      <c r="J123" s="76"/>
      <c r="K123" s="76"/>
      <c r="L123" s="76"/>
      <c r="M123" s="76"/>
      <c r="N123" s="76"/>
      <c r="O123" s="76"/>
      <c r="P123" s="37"/>
      <c r="Q123" s="37" t="s">
        <v>224</v>
      </c>
      <c r="R123" s="37"/>
    </row>
    <row r="124" spans="1:28" x14ac:dyDescent="0.35">
      <c r="A124" s="2" t="s">
        <v>238</v>
      </c>
      <c r="B124" s="70" t="s">
        <v>277</v>
      </c>
      <c r="C124" s="1"/>
      <c r="D124" s="43" t="s">
        <v>210</v>
      </c>
      <c r="E124" s="76"/>
      <c r="F124" s="76"/>
      <c r="G124" s="76"/>
      <c r="H124" s="76"/>
      <c r="I124" s="76"/>
      <c r="J124" s="76"/>
      <c r="K124" s="76"/>
      <c r="L124" s="76"/>
      <c r="M124" s="76"/>
      <c r="N124" s="76"/>
      <c r="O124" s="76"/>
      <c r="P124" s="37"/>
      <c r="Q124" s="37" t="s">
        <v>224</v>
      </c>
      <c r="R124" s="37"/>
    </row>
    <row r="125" spans="1:28" x14ac:dyDescent="0.35">
      <c r="A125" s="2" t="s">
        <v>262</v>
      </c>
      <c r="B125" s="70" t="s">
        <v>207</v>
      </c>
      <c r="C125" s="1"/>
      <c r="D125" s="43" t="s">
        <v>210</v>
      </c>
      <c r="E125" s="76"/>
      <c r="F125" s="76"/>
      <c r="G125" s="76"/>
      <c r="H125" s="76"/>
      <c r="I125" s="76"/>
      <c r="J125" s="76"/>
      <c r="K125" s="76"/>
      <c r="L125" s="76"/>
      <c r="M125" s="76"/>
      <c r="N125" s="76"/>
      <c r="O125" s="76"/>
      <c r="P125" s="37"/>
      <c r="Q125" s="37" t="s">
        <v>222</v>
      </c>
      <c r="R125" s="37"/>
    </row>
    <row r="126" spans="1:28" x14ac:dyDescent="0.35">
      <c r="A126" s="2" t="s">
        <v>459</v>
      </c>
      <c r="B126" s="70" t="s">
        <v>277</v>
      </c>
      <c r="C126" s="1"/>
      <c r="D126" s="43" t="s">
        <v>210</v>
      </c>
      <c r="E126" s="76"/>
      <c r="F126" s="76"/>
      <c r="G126" s="76"/>
      <c r="H126" s="76"/>
      <c r="I126" s="76"/>
      <c r="J126" s="76"/>
      <c r="K126" s="76"/>
      <c r="L126" s="76"/>
      <c r="M126" s="76"/>
      <c r="N126" s="76"/>
      <c r="O126" s="76"/>
      <c r="P126" s="37"/>
      <c r="Q126" s="37" t="s">
        <v>224</v>
      </c>
      <c r="R126" s="37" t="s">
        <v>460</v>
      </c>
    </row>
    <row r="127" spans="1:28" x14ac:dyDescent="0.35">
      <c r="A127" s="2" t="s">
        <v>274</v>
      </c>
      <c r="B127" s="71"/>
      <c r="C127" s="1"/>
      <c r="D127" s="43" t="s">
        <v>210</v>
      </c>
      <c r="E127" s="76"/>
      <c r="F127" s="76"/>
      <c r="G127" s="76"/>
      <c r="H127" s="76"/>
      <c r="I127" s="76"/>
      <c r="J127" s="76"/>
      <c r="K127" s="76"/>
      <c r="L127" s="76"/>
      <c r="M127" s="76"/>
      <c r="N127" s="76"/>
      <c r="O127" s="76"/>
      <c r="P127" s="37"/>
      <c r="Q127" s="37" t="s">
        <v>222</v>
      </c>
      <c r="R127" s="37" t="s">
        <v>503</v>
      </c>
    </row>
    <row r="128" spans="1:28" ht="15.5" x14ac:dyDescent="0.35">
      <c r="A128" s="64" t="s">
        <v>205</v>
      </c>
      <c r="B128" s="72"/>
      <c r="C128" s="53"/>
      <c r="D128" s="54"/>
      <c r="E128" s="54"/>
      <c r="F128" s="54"/>
      <c r="G128" s="54"/>
      <c r="H128" s="54"/>
      <c r="I128" s="54"/>
      <c r="J128" s="54"/>
      <c r="K128" s="54"/>
      <c r="L128" s="54"/>
      <c r="M128" s="54"/>
      <c r="N128" s="54"/>
      <c r="O128" s="54"/>
      <c r="P128" s="60"/>
      <c r="Q128" s="60"/>
      <c r="R128" s="57"/>
      <c r="S128" s="36"/>
      <c r="T128" s="36"/>
      <c r="U128" s="36"/>
      <c r="V128" s="36"/>
      <c r="W128" s="36"/>
      <c r="X128" s="36"/>
      <c r="Y128" s="36"/>
      <c r="Z128" s="36"/>
      <c r="AA128" s="36"/>
      <c r="AB128" s="36"/>
    </row>
    <row r="129" spans="1:28" x14ac:dyDescent="0.35">
      <c r="A129" s="2" t="s">
        <v>271</v>
      </c>
      <c r="B129" s="70" t="s">
        <v>277</v>
      </c>
      <c r="C129" s="1"/>
      <c r="D129" s="43" t="s">
        <v>210</v>
      </c>
      <c r="E129" s="78"/>
      <c r="F129" s="78"/>
      <c r="G129" s="78"/>
      <c r="H129" s="78"/>
      <c r="I129" s="78"/>
      <c r="J129" s="78"/>
      <c r="K129" s="78"/>
      <c r="L129" s="78"/>
      <c r="M129" s="78"/>
      <c r="N129" s="78"/>
      <c r="O129" s="78"/>
      <c r="P129" s="40"/>
      <c r="Q129" s="27" t="s">
        <v>222</v>
      </c>
      <c r="R129" s="37"/>
    </row>
    <row r="130" spans="1:28" x14ac:dyDescent="0.35">
      <c r="A130" s="2" t="s">
        <v>272</v>
      </c>
      <c r="B130" s="70" t="s">
        <v>207</v>
      </c>
      <c r="C130" s="1"/>
      <c r="D130" s="43" t="s">
        <v>210</v>
      </c>
      <c r="E130" s="78"/>
      <c r="F130" s="78"/>
      <c r="G130" s="78"/>
      <c r="H130" s="78"/>
      <c r="I130" s="78"/>
      <c r="J130" s="78"/>
      <c r="K130" s="78"/>
      <c r="L130" s="78"/>
      <c r="M130" s="78"/>
      <c r="N130" s="78"/>
      <c r="O130" s="78"/>
      <c r="P130" s="40"/>
      <c r="Q130" s="27" t="s">
        <v>222</v>
      </c>
      <c r="R130" s="37"/>
    </row>
    <row r="131" spans="1:28" x14ac:dyDescent="0.35">
      <c r="A131" s="2" t="s">
        <v>273</v>
      </c>
      <c r="B131" s="70" t="s">
        <v>207</v>
      </c>
      <c r="C131" s="1"/>
      <c r="D131" s="43" t="s">
        <v>210</v>
      </c>
      <c r="E131" s="78"/>
      <c r="F131" s="78"/>
      <c r="G131" s="78"/>
      <c r="H131" s="78"/>
      <c r="I131" s="78"/>
      <c r="J131" s="78"/>
      <c r="K131" s="78"/>
      <c r="L131" s="78"/>
      <c r="M131" s="78"/>
      <c r="N131" s="78"/>
      <c r="O131" s="78"/>
      <c r="P131" s="40"/>
      <c r="Q131" s="27" t="s">
        <v>234</v>
      </c>
      <c r="R131" s="37"/>
    </row>
    <row r="132" spans="1:28" x14ac:dyDescent="0.35">
      <c r="A132" s="2" t="s">
        <v>283</v>
      </c>
      <c r="B132" s="70" t="s">
        <v>207</v>
      </c>
      <c r="C132" s="1"/>
      <c r="D132" s="43" t="s">
        <v>210</v>
      </c>
      <c r="E132" s="78"/>
      <c r="F132" s="78"/>
      <c r="G132" s="78"/>
      <c r="H132" s="78"/>
      <c r="I132" s="78"/>
      <c r="J132" s="78"/>
      <c r="K132" s="78"/>
      <c r="L132" s="78"/>
      <c r="M132" s="78"/>
      <c r="N132" s="78"/>
      <c r="O132" s="78"/>
      <c r="P132" s="40"/>
      <c r="Q132" s="27" t="s">
        <v>222</v>
      </c>
      <c r="R132" s="37" t="s">
        <v>476</v>
      </c>
    </row>
    <row r="133" spans="1:28" x14ac:dyDescent="0.35">
      <c r="A133" s="2" t="s">
        <v>284</v>
      </c>
      <c r="B133" s="70" t="s">
        <v>207</v>
      </c>
      <c r="C133" s="1"/>
      <c r="D133" s="43" t="s">
        <v>210</v>
      </c>
      <c r="E133" s="78"/>
      <c r="F133" s="78"/>
      <c r="G133" s="78"/>
      <c r="H133" s="78"/>
      <c r="I133" s="78"/>
      <c r="J133" s="78"/>
      <c r="K133" s="78"/>
      <c r="L133" s="78"/>
      <c r="M133" s="78"/>
      <c r="N133" s="78"/>
      <c r="O133" s="78"/>
      <c r="P133" s="40"/>
      <c r="Q133" s="27" t="s">
        <v>285</v>
      </c>
      <c r="R133" s="37"/>
    </row>
    <row r="134" spans="1:28" x14ac:dyDescent="0.35">
      <c r="A134" s="2" t="s">
        <v>265</v>
      </c>
      <c r="B134" s="70" t="s">
        <v>207</v>
      </c>
      <c r="C134" s="1"/>
      <c r="D134" s="43" t="s">
        <v>210</v>
      </c>
      <c r="E134" s="78"/>
      <c r="F134" s="78"/>
      <c r="G134" s="78"/>
      <c r="H134" s="78"/>
      <c r="I134" s="78"/>
      <c r="J134" s="78"/>
      <c r="K134" s="78"/>
      <c r="L134" s="78"/>
      <c r="M134" s="78"/>
      <c r="N134" s="78"/>
      <c r="O134" s="78"/>
      <c r="P134" s="40"/>
      <c r="Q134" s="27" t="s">
        <v>222</v>
      </c>
      <c r="R134" s="37"/>
    </row>
    <row r="135" spans="1:28" x14ac:dyDescent="0.35">
      <c r="A135" s="2"/>
      <c r="B135" s="71"/>
      <c r="C135" s="1"/>
      <c r="D135" s="43"/>
      <c r="E135" s="76"/>
      <c r="F135" s="76"/>
      <c r="G135" s="76"/>
      <c r="H135" s="76"/>
      <c r="I135" s="76"/>
      <c r="J135" s="76"/>
      <c r="K135" s="76"/>
      <c r="L135" s="76"/>
      <c r="M135" s="76"/>
      <c r="N135" s="76"/>
      <c r="O135" s="76"/>
      <c r="P135" s="37"/>
      <c r="Q135" s="37"/>
      <c r="R135" s="37"/>
    </row>
    <row r="136" spans="1:28" x14ac:dyDescent="0.35">
      <c r="A136" s="2"/>
      <c r="B136" s="71"/>
      <c r="C136" s="1"/>
      <c r="D136" s="43"/>
      <c r="E136" s="76"/>
      <c r="F136" s="76"/>
      <c r="G136" s="76"/>
      <c r="H136" s="76"/>
      <c r="I136" s="76"/>
      <c r="J136" s="76"/>
      <c r="K136" s="76"/>
      <c r="L136" s="76"/>
      <c r="M136" s="76"/>
      <c r="N136" s="76"/>
      <c r="O136" s="76"/>
      <c r="P136" s="37"/>
      <c r="Q136" s="37"/>
      <c r="R136" s="37"/>
    </row>
    <row r="137" spans="1:28" ht="15.5" x14ac:dyDescent="0.35">
      <c r="A137" s="64" t="s">
        <v>2</v>
      </c>
      <c r="B137" s="72"/>
      <c r="C137" s="53"/>
      <c r="D137" s="54"/>
      <c r="E137" s="77"/>
      <c r="F137" s="77"/>
      <c r="G137" s="77"/>
      <c r="H137" s="77"/>
      <c r="I137" s="77"/>
      <c r="J137" s="77"/>
      <c r="K137" s="77"/>
      <c r="L137" s="77"/>
      <c r="M137" s="77"/>
      <c r="N137" s="77"/>
      <c r="O137" s="77"/>
      <c r="P137" s="57"/>
      <c r="Q137" s="57"/>
      <c r="R137" s="57"/>
      <c r="S137" s="36"/>
      <c r="T137" s="36"/>
      <c r="U137" s="36"/>
      <c r="V137" s="36"/>
      <c r="W137" s="36"/>
      <c r="X137" s="36"/>
      <c r="Y137" s="36"/>
      <c r="Z137" s="36"/>
      <c r="AA137" s="36"/>
      <c r="AB137" s="36"/>
    </row>
    <row r="138" spans="1:28" x14ac:dyDescent="0.35">
      <c r="A138" s="2" t="s">
        <v>3</v>
      </c>
      <c r="B138" s="70" t="s">
        <v>207</v>
      </c>
      <c r="C138" s="39"/>
      <c r="D138" s="43"/>
      <c r="E138" s="76"/>
      <c r="F138" s="76"/>
      <c r="G138" s="76"/>
      <c r="H138" s="76" t="s">
        <v>210</v>
      </c>
      <c r="I138" s="76"/>
      <c r="J138" s="76"/>
      <c r="K138" s="76"/>
      <c r="L138" s="76"/>
      <c r="M138" s="76"/>
      <c r="N138" s="76"/>
      <c r="O138" s="76"/>
      <c r="P138" s="37"/>
      <c r="Q138" s="37" t="s">
        <v>222</v>
      </c>
      <c r="R138" s="37" t="s">
        <v>305</v>
      </c>
    </row>
    <row r="139" spans="1:28" x14ac:dyDescent="0.35">
      <c r="A139" s="2" t="s">
        <v>4</v>
      </c>
      <c r="B139" s="71" t="s">
        <v>91</v>
      </c>
      <c r="C139" s="39"/>
      <c r="D139" s="43"/>
      <c r="E139" s="76"/>
      <c r="F139" s="76" t="s">
        <v>210</v>
      </c>
      <c r="G139" s="76"/>
      <c r="H139" s="76"/>
      <c r="I139" s="76"/>
      <c r="J139" s="76"/>
      <c r="K139" s="76"/>
      <c r="L139" s="76"/>
      <c r="M139" s="76"/>
      <c r="N139" s="76"/>
      <c r="O139" s="76"/>
      <c r="P139" s="37"/>
      <c r="Q139" s="37" t="s">
        <v>222</v>
      </c>
      <c r="R139" s="37" t="s">
        <v>281</v>
      </c>
    </row>
    <row r="140" spans="1:28" ht="19.5" customHeight="1" x14ac:dyDescent="0.35">
      <c r="A140" s="2" t="s">
        <v>89</v>
      </c>
      <c r="B140" s="70" t="s">
        <v>207</v>
      </c>
      <c r="C140" s="39" t="s">
        <v>210</v>
      </c>
      <c r="D140" s="43"/>
      <c r="E140" s="76"/>
      <c r="F140" s="76"/>
      <c r="G140" s="76"/>
      <c r="H140" s="76"/>
      <c r="I140" s="76"/>
      <c r="J140" s="76"/>
      <c r="K140" s="76"/>
      <c r="L140" s="76"/>
      <c r="M140" s="76"/>
      <c r="N140" s="76"/>
      <c r="O140" s="76"/>
      <c r="P140" s="37"/>
      <c r="Q140" s="37" t="s">
        <v>222</v>
      </c>
      <c r="R140" s="37" t="s">
        <v>306</v>
      </c>
    </row>
    <row r="141" spans="1:28" ht="19.5" customHeight="1" x14ac:dyDescent="0.35">
      <c r="A141" s="2" t="s">
        <v>504</v>
      </c>
      <c r="B141" s="70" t="s">
        <v>207</v>
      </c>
      <c r="C141" s="39" t="s">
        <v>210</v>
      </c>
      <c r="D141" s="43"/>
      <c r="E141" s="76"/>
      <c r="F141" s="76"/>
      <c r="G141" s="76"/>
      <c r="H141" s="76"/>
      <c r="I141" s="76"/>
      <c r="J141" s="76"/>
      <c r="K141" s="76"/>
      <c r="L141" s="76"/>
      <c r="M141" s="76"/>
      <c r="N141" s="76"/>
      <c r="O141" s="76"/>
      <c r="P141" s="37"/>
      <c r="Q141" s="37" t="s">
        <v>222</v>
      </c>
      <c r="R141" s="37" t="s">
        <v>505</v>
      </c>
    </row>
    <row r="142" spans="1:28" x14ac:dyDescent="0.35">
      <c r="A142" s="2" t="s">
        <v>231</v>
      </c>
      <c r="B142" s="70" t="s">
        <v>207</v>
      </c>
      <c r="C142" s="79" t="s">
        <v>210</v>
      </c>
      <c r="D142" s="43"/>
      <c r="E142" s="76"/>
      <c r="F142" s="76"/>
      <c r="G142" s="76"/>
      <c r="H142" s="76"/>
      <c r="I142" s="76"/>
      <c r="J142" s="76"/>
      <c r="K142" s="76"/>
      <c r="L142" s="76"/>
      <c r="M142" s="76"/>
      <c r="N142" s="76"/>
      <c r="O142" s="76"/>
      <c r="P142" s="37"/>
      <c r="Q142" s="37" t="s">
        <v>222</v>
      </c>
      <c r="R142" s="37"/>
    </row>
    <row r="143" spans="1:28" x14ac:dyDescent="0.35">
      <c r="A143" s="2" t="s">
        <v>506</v>
      </c>
      <c r="B143" s="70" t="s">
        <v>207</v>
      </c>
      <c r="C143" s="79" t="s">
        <v>210</v>
      </c>
      <c r="D143" s="43"/>
      <c r="E143" s="76"/>
      <c r="F143" s="76"/>
      <c r="G143" s="76"/>
      <c r="H143" s="76"/>
      <c r="I143" s="76"/>
      <c r="J143" s="76"/>
      <c r="K143" s="76"/>
      <c r="L143" s="76"/>
      <c r="M143" s="76"/>
      <c r="N143" s="76"/>
      <c r="O143" s="76"/>
      <c r="P143" s="37"/>
      <c r="Q143" s="37" t="s">
        <v>222</v>
      </c>
      <c r="R143" s="37" t="s">
        <v>280</v>
      </c>
    </row>
    <row r="144" spans="1:28" x14ac:dyDescent="0.35">
      <c r="A144" s="2" t="s">
        <v>232</v>
      </c>
      <c r="B144" s="70" t="s">
        <v>207</v>
      </c>
      <c r="C144" s="79" t="s">
        <v>210</v>
      </c>
      <c r="D144" s="43"/>
      <c r="E144" s="76"/>
      <c r="F144" s="76"/>
      <c r="G144" s="76"/>
      <c r="H144" s="76"/>
      <c r="I144" s="76"/>
      <c r="J144" s="76"/>
      <c r="K144" s="76"/>
      <c r="L144" s="76"/>
      <c r="M144" s="76"/>
      <c r="N144" s="76"/>
      <c r="O144" s="76"/>
      <c r="P144" s="37"/>
      <c r="Q144" s="37" t="s">
        <v>222</v>
      </c>
      <c r="R144" s="37"/>
    </row>
    <row r="145" spans="1:18" x14ac:dyDescent="0.35">
      <c r="A145" s="2" t="s">
        <v>233</v>
      </c>
      <c r="B145" s="71"/>
      <c r="C145" s="79" t="s">
        <v>210</v>
      </c>
      <c r="D145" s="43"/>
      <c r="E145" s="76"/>
      <c r="F145" s="76"/>
      <c r="G145" s="76"/>
      <c r="H145" s="76"/>
      <c r="I145" s="76"/>
      <c r="J145" s="76"/>
      <c r="K145" s="76"/>
      <c r="L145" s="76"/>
      <c r="M145" s="76"/>
      <c r="N145" s="76"/>
      <c r="O145" s="76"/>
      <c r="P145" s="37"/>
      <c r="Q145" s="37" t="s">
        <v>222</v>
      </c>
      <c r="R145" s="37" t="s">
        <v>281</v>
      </c>
    </row>
    <row r="146" spans="1:18" x14ac:dyDescent="0.35">
      <c r="A146" s="2" t="s">
        <v>264</v>
      </c>
      <c r="B146" s="70" t="s">
        <v>207</v>
      </c>
      <c r="C146" s="79" t="s">
        <v>210</v>
      </c>
      <c r="D146" s="43"/>
      <c r="E146" s="76"/>
      <c r="F146" s="76"/>
      <c r="G146" s="76"/>
      <c r="H146" s="76"/>
      <c r="I146" s="76"/>
      <c r="J146" s="76"/>
      <c r="K146" s="76"/>
      <c r="L146" s="76"/>
      <c r="M146" s="76"/>
      <c r="N146" s="76"/>
      <c r="O146" s="76"/>
      <c r="P146" s="37"/>
      <c r="Q146" s="37" t="s">
        <v>222</v>
      </c>
      <c r="R146" s="37"/>
    </row>
    <row r="147" spans="1:18" x14ac:dyDescent="0.35">
      <c r="A147" s="2" t="s">
        <v>282</v>
      </c>
      <c r="B147" s="70" t="s">
        <v>207</v>
      </c>
      <c r="C147" s="39" t="s">
        <v>210</v>
      </c>
      <c r="D147" s="43"/>
      <c r="E147" s="76"/>
      <c r="F147" s="76"/>
      <c r="G147" s="76"/>
      <c r="H147" s="76"/>
      <c r="I147" s="76"/>
      <c r="J147" s="76"/>
      <c r="K147" s="76"/>
      <c r="L147" s="76"/>
      <c r="M147" s="76"/>
      <c r="N147" s="76"/>
      <c r="O147" s="76"/>
      <c r="P147" s="37"/>
      <c r="Q147" s="37" t="s">
        <v>222</v>
      </c>
      <c r="R147" s="37" t="s">
        <v>294</v>
      </c>
    </row>
    <row r="148" spans="1:18" x14ac:dyDescent="0.35">
      <c r="A148" s="2"/>
      <c r="B148" s="71"/>
      <c r="C148" s="1"/>
      <c r="D148" s="43"/>
      <c r="E148" s="76"/>
      <c r="F148" s="76"/>
      <c r="G148" s="76"/>
      <c r="H148" s="76"/>
      <c r="I148" s="76"/>
      <c r="J148" s="76"/>
      <c r="K148" s="76"/>
      <c r="L148" s="76"/>
      <c r="M148" s="76"/>
      <c r="N148" s="76"/>
      <c r="O148" s="76"/>
      <c r="P148" s="37"/>
      <c r="Q148" s="37"/>
      <c r="R148" s="37"/>
    </row>
    <row r="149" spans="1:18" x14ac:dyDescent="0.35">
      <c r="A149" s="2"/>
      <c r="B149" s="71"/>
      <c r="C149" s="1"/>
      <c r="D149" s="43"/>
      <c r="E149" s="76"/>
      <c r="F149" s="76"/>
      <c r="G149" s="76"/>
      <c r="H149" s="76"/>
      <c r="I149" s="76"/>
      <c r="J149" s="76"/>
      <c r="K149" s="76"/>
      <c r="L149" s="76"/>
      <c r="M149" s="76"/>
      <c r="N149" s="76"/>
      <c r="O149" s="76"/>
      <c r="P149" s="37"/>
      <c r="Q149" s="37"/>
      <c r="R149" s="37"/>
    </row>
    <row r="150" spans="1:18" ht="15.5" x14ac:dyDescent="0.35">
      <c r="A150" s="66"/>
      <c r="B150" s="71"/>
      <c r="C150" s="14"/>
      <c r="D150" s="43"/>
      <c r="E150" s="76"/>
      <c r="F150" s="76"/>
      <c r="G150" s="76"/>
      <c r="H150" s="76"/>
      <c r="I150" s="76"/>
      <c r="J150" s="76"/>
      <c r="K150" s="76"/>
      <c r="L150" s="76"/>
      <c r="M150" s="76"/>
      <c r="N150" s="76"/>
      <c r="O150" s="76"/>
      <c r="P150" s="37"/>
      <c r="Q150" s="37"/>
      <c r="R150" s="37"/>
    </row>
    <row r="151" spans="1:18" x14ac:dyDescent="0.35">
      <c r="A151" s="2"/>
      <c r="B151" s="74"/>
      <c r="C151" s="2"/>
      <c r="D151" s="43"/>
      <c r="E151" s="76"/>
      <c r="F151" s="76"/>
      <c r="G151" s="76"/>
      <c r="H151" s="76"/>
      <c r="I151" s="76"/>
      <c r="J151" s="76"/>
      <c r="K151" s="76"/>
      <c r="L151" s="76"/>
      <c r="M151" s="76"/>
      <c r="N151" s="76"/>
      <c r="O151" s="76"/>
      <c r="P151" s="37"/>
      <c r="Q151" s="37"/>
      <c r="R151" s="37"/>
    </row>
    <row r="152" spans="1:18" x14ac:dyDescent="0.35">
      <c r="A152" s="2"/>
      <c r="B152" s="71"/>
      <c r="C152" s="1"/>
      <c r="D152" s="43"/>
      <c r="E152" s="76"/>
      <c r="F152" s="76"/>
      <c r="G152" s="76"/>
      <c r="H152" s="76"/>
      <c r="I152" s="76"/>
      <c r="J152" s="76"/>
      <c r="K152" s="76"/>
      <c r="L152" s="76"/>
      <c r="M152" s="76"/>
      <c r="N152" s="76"/>
      <c r="O152" s="76"/>
      <c r="P152" s="37"/>
      <c r="Q152" s="37"/>
      <c r="R152" s="37"/>
    </row>
    <row r="153" spans="1:18" x14ac:dyDescent="0.35">
      <c r="A153" s="2"/>
      <c r="B153" s="71"/>
      <c r="C153" s="1"/>
      <c r="D153" s="43"/>
      <c r="E153" s="76"/>
      <c r="F153" s="76"/>
      <c r="G153" s="76"/>
      <c r="H153" s="76"/>
      <c r="I153" s="76"/>
      <c r="J153" s="76"/>
      <c r="K153" s="76"/>
      <c r="L153" s="76"/>
      <c r="M153" s="76"/>
      <c r="N153" s="76"/>
      <c r="O153" s="76"/>
      <c r="P153" s="37"/>
      <c r="Q153" s="37"/>
      <c r="R153" s="37"/>
    </row>
    <row r="154" spans="1:18" x14ac:dyDescent="0.35">
      <c r="A154" s="2"/>
      <c r="B154" s="71"/>
      <c r="C154" s="1"/>
      <c r="D154" s="43"/>
      <c r="E154" s="76"/>
      <c r="F154" s="76"/>
      <c r="G154" s="76"/>
      <c r="H154" s="76"/>
      <c r="I154" s="76"/>
      <c r="J154" s="76"/>
      <c r="K154" s="76"/>
      <c r="L154" s="76"/>
      <c r="M154" s="76"/>
      <c r="N154" s="76"/>
      <c r="O154" s="76"/>
      <c r="P154" s="37"/>
      <c r="Q154" s="37"/>
      <c r="R154" s="37"/>
    </row>
    <row r="155" spans="1:18" x14ac:dyDescent="0.35">
      <c r="A155" s="67"/>
      <c r="B155" s="73"/>
      <c r="C155" s="40"/>
      <c r="D155" s="43"/>
      <c r="E155" s="76"/>
      <c r="F155" s="76"/>
      <c r="G155" s="76"/>
      <c r="H155" s="76"/>
      <c r="I155" s="76"/>
      <c r="J155" s="76"/>
      <c r="K155" s="76"/>
      <c r="L155" s="76"/>
      <c r="M155" s="76"/>
      <c r="N155" s="76"/>
      <c r="O155" s="76"/>
      <c r="P155" s="37"/>
      <c r="Q155" s="37"/>
      <c r="R155" s="37"/>
    </row>
    <row r="156" spans="1:18" x14ac:dyDescent="0.35">
      <c r="A156" s="2"/>
      <c r="B156" s="73"/>
      <c r="C156" s="40"/>
      <c r="D156" s="43"/>
      <c r="E156" s="76"/>
      <c r="F156" s="76"/>
      <c r="G156" s="76"/>
      <c r="H156" s="76"/>
      <c r="I156" s="76"/>
      <c r="J156" s="76"/>
      <c r="K156" s="76"/>
      <c r="L156" s="76"/>
      <c r="M156" s="76"/>
      <c r="N156" s="76"/>
      <c r="O156" s="76"/>
      <c r="P156" s="37"/>
      <c r="Q156" s="37"/>
      <c r="R156" s="37"/>
    </row>
    <row r="157" spans="1:18" x14ac:dyDescent="0.35">
      <c r="A157" s="67"/>
      <c r="B157" s="73"/>
      <c r="C157" s="40"/>
      <c r="D157" s="43"/>
      <c r="E157" s="76"/>
      <c r="F157" s="76"/>
      <c r="G157" s="76"/>
      <c r="H157" s="76"/>
      <c r="I157" s="76"/>
      <c r="J157" s="76"/>
      <c r="K157" s="76"/>
      <c r="L157" s="76"/>
      <c r="M157" s="76"/>
      <c r="N157" s="76"/>
      <c r="O157" s="76"/>
      <c r="P157" s="37"/>
      <c r="Q157" s="37"/>
      <c r="R157" s="37"/>
    </row>
    <row r="158" spans="1:18" x14ac:dyDescent="0.35">
      <c r="A158" s="67"/>
      <c r="B158" s="73"/>
      <c r="C158" s="40"/>
      <c r="D158" s="43"/>
      <c r="E158" s="76"/>
      <c r="F158" s="76"/>
      <c r="G158" s="76"/>
      <c r="H158" s="76"/>
      <c r="I158" s="76"/>
      <c r="J158" s="76"/>
      <c r="K158" s="76"/>
      <c r="L158" s="76"/>
      <c r="M158" s="76"/>
      <c r="N158" s="76"/>
      <c r="O158" s="76"/>
      <c r="P158" s="37"/>
      <c r="Q158" s="37"/>
      <c r="R158" s="37"/>
    </row>
    <row r="159" spans="1:18" x14ac:dyDescent="0.35">
      <c r="A159" s="67"/>
      <c r="B159" s="73"/>
      <c r="C159" s="40"/>
      <c r="D159" s="43"/>
      <c r="E159" s="76"/>
      <c r="F159" s="76"/>
      <c r="G159" s="76"/>
      <c r="H159" s="76"/>
      <c r="I159" s="76"/>
      <c r="J159" s="76"/>
      <c r="K159" s="76"/>
      <c r="L159" s="76"/>
      <c r="M159" s="76"/>
      <c r="N159" s="76"/>
      <c r="O159" s="76"/>
      <c r="P159" s="37"/>
      <c r="Q159" s="37"/>
      <c r="R159" s="37"/>
    </row>
    <row r="160" spans="1:18" x14ac:dyDescent="0.35">
      <c r="A160" s="67"/>
      <c r="B160" s="73"/>
      <c r="C160" s="40"/>
      <c r="D160" s="43"/>
      <c r="E160" s="76"/>
      <c r="F160" s="76"/>
      <c r="G160" s="76"/>
      <c r="H160" s="76"/>
      <c r="I160" s="76"/>
      <c r="J160" s="76"/>
      <c r="K160" s="76"/>
      <c r="L160" s="76"/>
      <c r="M160" s="76"/>
      <c r="N160" s="76"/>
      <c r="O160" s="76"/>
      <c r="P160" s="37"/>
      <c r="Q160" s="37"/>
      <c r="R160" s="37"/>
    </row>
    <row r="161" spans="1:18" x14ac:dyDescent="0.35">
      <c r="A161" s="67"/>
      <c r="B161" s="73"/>
      <c r="C161" s="40"/>
      <c r="D161" s="43"/>
      <c r="E161" s="76"/>
      <c r="F161" s="76"/>
      <c r="G161" s="76"/>
      <c r="H161" s="76"/>
      <c r="I161" s="76"/>
      <c r="J161" s="76"/>
      <c r="K161" s="76"/>
      <c r="L161" s="76"/>
      <c r="M161" s="76"/>
      <c r="N161" s="76"/>
      <c r="O161" s="76"/>
      <c r="P161" s="37"/>
      <c r="Q161" s="37"/>
      <c r="R161" s="37"/>
    </row>
    <row r="162" spans="1:18" x14ac:dyDescent="0.35">
      <c r="A162" s="67"/>
      <c r="B162" s="73"/>
      <c r="C162" s="40"/>
      <c r="D162" s="43"/>
      <c r="E162" s="76"/>
      <c r="F162" s="76"/>
      <c r="G162" s="76"/>
      <c r="H162" s="76"/>
      <c r="I162" s="76"/>
      <c r="J162" s="76"/>
      <c r="K162" s="76"/>
      <c r="L162" s="76"/>
      <c r="M162" s="76"/>
      <c r="N162" s="76"/>
      <c r="O162" s="76"/>
      <c r="P162" s="37"/>
      <c r="Q162" s="37"/>
      <c r="R162" s="37"/>
    </row>
    <row r="163" spans="1:18" x14ac:dyDescent="0.35">
      <c r="A163" s="67"/>
      <c r="B163" s="73"/>
      <c r="C163" s="40"/>
      <c r="D163" s="43"/>
      <c r="E163" s="76"/>
      <c r="F163" s="76"/>
      <c r="G163" s="76"/>
      <c r="H163" s="76"/>
      <c r="I163" s="76"/>
      <c r="J163" s="76"/>
      <c r="K163" s="76"/>
      <c r="L163" s="76"/>
      <c r="M163" s="76"/>
      <c r="N163" s="76"/>
      <c r="O163" s="76"/>
      <c r="P163" s="37"/>
      <c r="Q163" s="37"/>
      <c r="R163" s="37"/>
    </row>
    <row r="164" spans="1:18" x14ac:dyDescent="0.35">
      <c r="A164" s="67"/>
      <c r="B164" s="73"/>
      <c r="C164" s="40"/>
      <c r="D164" s="43"/>
      <c r="E164" s="76"/>
      <c r="F164" s="76"/>
      <c r="G164" s="76"/>
      <c r="H164" s="76"/>
      <c r="I164" s="76"/>
      <c r="J164" s="76"/>
      <c r="K164" s="76"/>
      <c r="L164" s="76"/>
      <c r="M164" s="76"/>
      <c r="N164" s="76"/>
      <c r="O164" s="76"/>
      <c r="P164" s="37"/>
      <c r="Q164" s="37"/>
      <c r="R164" s="37"/>
    </row>
    <row r="165" spans="1:18" x14ac:dyDescent="0.35">
      <c r="A165" s="67"/>
      <c r="B165" s="73"/>
      <c r="C165" s="40"/>
      <c r="D165" s="46"/>
      <c r="E165" s="45"/>
      <c r="F165" s="45"/>
      <c r="G165" s="45"/>
      <c r="H165" s="45"/>
      <c r="I165" s="45"/>
      <c r="J165" s="45"/>
      <c r="K165" s="45"/>
      <c r="L165" s="45"/>
      <c r="M165" s="45"/>
      <c r="N165" s="45"/>
      <c r="O165" s="45"/>
      <c r="P165" s="37"/>
      <c r="Q165" s="37"/>
      <c r="R165" s="37"/>
    </row>
    <row r="166" spans="1:18" x14ac:dyDescent="0.35">
      <c r="A166" s="67"/>
      <c r="B166" s="73"/>
      <c r="C166" s="40"/>
      <c r="D166" s="46"/>
      <c r="E166" s="45"/>
      <c r="F166" s="45"/>
      <c r="G166" s="45"/>
      <c r="H166" s="45"/>
      <c r="I166" s="45"/>
      <c r="J166" s="45"/>
      <c r="K166" s="45"/>
      <c r="L166" s="45"/>
      <c r="M166" s="45"/>
      <c r="N166" s="45"/>
      <c r="O166" s="45"/>
      <c r="P166" s="37"/>
      <c r="Q166" s="37"/>
      <c r="R166" s="37"/>
    </row>
    <row r="167" spans="1:18" x14ac:dyDescent="0.35">
      <c r="A167" s="67"/>
      <c r="B167" s="73"/>
      <c r="C167" s="40"/>
      <c r="D167" s="46"/>
      <c r="E167" s="45"/>
      <c r="F167" s="45"/>
      <c r="G167" s="45"/>
      <c r="H167" s="45"/>
      <c r="I167" s="45"/>
      <c r="J167" s="45"/>
      <c r="K167" s="45"/>
      <c r="L167" s="45"/>
      <c r="M167" s="45"/>
      <c r="N167" s="45"/>
      <c r="O167" s="45"/>
      <c r="P167" s="37"/>
      <c r="Q167" s="37"/>
      <c r="R167" s="37"/>
    </row>
    <row r="168" spans="1:18" x14ac:dyDescent="0.35">
      <c r="A168" s="67"/>
      <c r="B168" s="73"/>
      <c r="C168" s="40"/>
      <c r="D168" s="46"/>
      <c r="E168" s="45"/>
      <c r="F168" s="45"/>
      <c r="G168" s="45"/>
      <c r="H168" s="45"/>
      <c r="I168" s="45"/>
      <c r="J168" s="45"/>
      <c r="K168" s="45"/>
      <c r="L168" s="45"/>
      <c r="M168" s="45"/>
      <c r="N168" s="45"/>
      <c r="O168" s="45"/>
      <c r="P168" s="37"/>
      <c r="Q168" s="37"/>
      <c r="R168" s="37"/>
    </row>
    <row r="169" spans="1:18" x14ac:dyDescent="0.35">
      <c r="A169" s="67"/>
      <c r="B169" s="73"/>
      <c r="C169" s="40"/>
      <c r="D169" s="46"/>
      <c r="E169" s="45"/>
      <c r="F169" s="45"/>
      <c r="G169" s="45"/>
      <c r="H169" s="45"/>
      <c r="I169" s="45"/>
      <c r="J169" s="45"/>
      <c r="K169" s="45"/>
      <c r="L169" s="45"/>
      <c r="M169" s="45"/>
      <c r="N169" s="45"/>
      <c r="O169" s="45"/>
      <c r="P169" s="37"/>
      <c r="Q169" s="37"/>
      <c r="R169" s="37"/>
    </row>
    <row r="170" spans="1:18" x14ac:dyDescent="0.35">
      <c r="A170" s="67"/>
      <c r="B170" s="41"/>
      <c r="C170" s="40"/>
      <c r="D170" s="46"/>
      <c r="E170" s="45"/>
      <c r="F170" s="45"/>
      <c r="G170" s="45"/>
      <c r="H170" s="45"/>
      <c r="I170" s="45"/>
      <c r="J170" s="45"/>
      <c r="K170" s="45"/>
      <c r="L170" s="45"/>
      <c r="M170" s="45"/>
      <c r="N170" s="45"/>
      <c r="O170" s="45"/>
      <c r="P170" s="37"/>
      <c r="Q170" s="37"/>
      <c r="R170" s="37"/>
    </row>
    <row r="171" spans="1:18" x14ac:dyDescent="0.35">
      <c r="A171" s="67"/>
      <c r="B171" s="41"/>
      <c r="C171" s="40"/>
      <c r="D171" s="46"/>
      <c r="E171" s="45"/>
      <c r="F171" s="45"/>
      <c r="G171" s="45"/>
      <c r="H171" s="45"/>
      <c r="I171" s="45"/>
      <c r="J171" s="45"/>
      <c r="K171" s="45"/>
      <c r="L171" s="45"/>
      <c r="M171" s="45"/>
      <c r="N171" s="45"/>
      <c r="O171" s="45"/>
      <c r="P171" s="37"/>
      <c r="Q171" s="37"/>
      <c r="R171" s="37"/>
    </row>
    <row r="172" spans="1:18" x14ac:dyDescent="0.35">
      <c r="A172" s="67"/>
      <c r="B172" s="41"/>
      <c r="C172" s="40"/>
      <c r="D172" s="46"/>
      <c r="E172" s="45"/>
      <c r="F172" s="45"/>
      <c r="G172" s="45"/>
      <c r="H172" s="45"/>
      <c r="I172" s="45"/>
      <c r="J172" s="45"/>
      <c r="K172" s="45"/>
      <c r="L172" s="45"/>
      <c r="M172" s="45"/>
      <c r="N172" s="45"/>
      <c r="O172" s="45"/>
      <c r="P172" s="37"/>
      <c r="Q172" s="37"/>
      <c r="R172" s="37"/>
    </row>
    <row r="173" spans="1:18" x14ac:dyDescent="0.35">
      <c r="A173" s="67"/>
      <c r="B173" s="41"/>
      <c r="C173" s="40"/>
      <c r="D173" s="46"/>
      <c r="E173" s="45"/>
      <c r="F173" s="45"/>
      <c r="G173" s="45"/>
      <c r="H173" s="45"/>
      <c r="I173" s="45"/>
      <c r="J173" s="45"/>
      <c r="K173" s="45"/>
      <c r="L173" s="45"/>
      <c r="M173" s="45"/>
      <c r="N173" s="45"/>
      <c r="O173" s="45"/>
      <c r="P173" s="37"/>
      <c r="Q173" s="37"/>
      <c r="R173" s="37"/>
    </row>
    <row r="174" spans="1:18" x14ac:dyDescent="0.35">
      <c r="A174" s="67"/>
      <c r="B174" s="41"/>
      <c r="C174" s="40"/>
      <c r="D174" s="46"/>
      <c r="E174" s="45"/>
      <c r="F174" s="45"/>
      <c r="G174" s="45"/>
      <c r="H174" s="45"/>
      <c r="I174" s="45"/>
      <c r="J174" s="45"/>
      <c r="K174" s="45"/>
      <c r="L174" s="45"/>
      <c r="M174" s="45"/>
      <c r="N174" s="45"/>
      <c r="O174" s="45"/>
      <c r="P174" s="37"/>
      <c r="Q174" s="37"/>
      <c r="R174" s="37"/>
    </row>
    <row r="175" spans="1:18" x14ac:dyDescent="0.35">
      <c r="A175" s="67"/>
      <c r="B175" s="41"/>
      <c r="C175" s="40"/>
      <c r="D175" s="46"/>
      <c r="E175" s="45"/>
      <c r="F175" s="45"/>
      <c r="G175" s="45"/>
      <c r="H175" s="45"/>
      <c r="I175" s="45"/>
      <c r="J175" s="45"/>
      <c r="K175" s="45"/>
      <c r="L175" s="45"/>
      <c r="M175" s="45"/>
      <c r="N175" s="45"/>
      <c r="O175" s="45"/>
      <c r="P175" s="37"/>
      <c r="Q175" s="37"/>
      <c r="R175" s="37"/>
    </row>
    <row r="176" spans="1:18" x14ac:dyDescent="0.35">
      <c r="A176" s="67"/>
      <c r="B176" s="41"/>
      <c r="C176" s="40"/>
      <c r="D176" s="46"/>
      <c r="E176" s="45"/>
      <c r="F176" s="45"/>
      <c r="G176" s="45"/>
      <c r="H176" s="45"/>
      <c r="I176" s="45"/>
      <c r="J176" s="45"/>
      <c r="K176" s="45"/>
      <c r="L176" s="45"/>
      <c r="M176" s="45"/>
      <c r="N176" s="45"/>
      <c r="O176" s="45"/>
      <c r="P176" s="37"/>
      <c r="Q176" s="37"/>
      <c r="R176" s="37"/>
    </row>
    <row r="177" spans="1:18" x14ac:dyDescent="0.35">
      <c r="A177" s="67"/>
      <c r="B177" s="41"/>
      <c r="C177" s="40"/>
      <c r="D177" s="46"/>
      <c r="E177" s="45"/>
      <c r="F177" s="45"/>
      <c r="G177" s="45"/>
      <c r="H177" s="45"/>
      <c r="I177" s="45"/>
      <c r="J177" s="45"/>
      <c r="K177" s="45"/>
      <c r="L177" s="45"/>
      <c r="M177" s="45"/>
      <c r="N177" s="45"/>
      <c r="O177" s="45"/>
      <c r="P177" s="37"/>
      <c r="Q177" s="37"/>
      <c r="R177" s="37"/>
    </row>
    <row r="178" spans="1:18" x14ac:dyDescent="0.35">
      <c r="A178" s="67"/>
      <c r="B178" s="41"/>
      <c r="C178" s="40"/>
      <c r="D178" s="46"/>
      <c r="E178" s="45"/>
      <c r="F178" s="45"/>
      <c r="G178" s="45"/>
      <c r="H178" s="45"/>
      <c r="I178" s="45"/>
      <c r="J178" s="45"/>
      <c r="K178" s="45"/>
      <c r="L178" s="45"/>
      <c r="M178" s="45"/>
      <c r="N178" s="45"/>
      <c r="O178" s="45"/>
      <c r="P178" s="37"/>
      <c r="Q178" s="37"/>
      <c r="R178" s="37"/>
    </row>
    <row r="179" spans="1:18" x14ac:dyDescent="0.35">
      <c r="A179" s="67"/>
      <c r="B179" s="41"/>
      <c r="C179" s="40"/>
      <c r="D179" s="27"/>
      <c r="E179" s="37"/>
      <c r="F179" s="37"/>
      <c r="G179" s="37"/>
      <c r="H179" s="37"/>
      <c r="I179" s="37"/>
      <c r="J179" s="37"/>
      <c r="K179" s="37"/>
      <c r="L179" s="37"/>
      <c r="M179" s="37"/>
      <c r="N179" s="37"/>
      <c r="O179" s="37"/>
      <c r="P179" s="37"/>
      <c r="Q179" s="37"/>
      <c r="R179" s="37"/>
    </row>
    <row r="180" spans="1:18" x14ac:dyDescent="0.35">
      <c r="A180" s="67"/>
      <c r="B180" s="41"/>
      <c r="C180" s="40"/>
      <c r="D180" s="27"/>
      <c r="E180" s="37"/>
      <c r="F180" s="37"/>
      <c r="G180" s="37"/>
      <c r="H180" s="37"/>
      <c r="I180" s="37"/>
      <c r="J180" s="37"/>
      <c r="K180" s="37"/>
      <c r="L180" s="37"/>
      <c r="M180" s="37"/>
      <c r="N180" s="37"/>
      <c r="O180" s="37"/>
      <c r="P180" s="37"/>
      <c r="Q180" s="37"/>
      <c r="R180" s="37"/>
    </row>
    <row r="181" spans="1:18" x14ac:dyDescent="0.35">
      <c r="A181" s="67"/>
      <c r="B181" s="41"/>
      <c r="C181" s="40"/>
      <c r="D181" s="27"/>
      <c r="E181" s="37"/>
      <c r="F181" s="37"/>
      <c r="G181" s="37"/>
      <c r="H181" s="37"/>
      <c r="I181" s="37"/>
      <c r="J181" s="37"/>
      <c r="K181" s="37"/>
      <c r="L181" s="37"/>
      <c r="M181" s="37"/>
      <c r="N181" s="37"/>
      <c r="O181" s="37"/>
      <c r="P181" s="37"/>
      <c r="Q181" s="37"/>
      <c r="R181" s="37"/>
    </row>
    <row r="182" spans="1:18" x14ac:dyDescent="0.35">
      <c r="A182" s="67"/>
      <c r="B182" s="41"/>
      <c r="C182" s="40"/>
      <c r="D182" s="27"/>
      <c r="E182" s="37"/>
      <c r="F182" s="37"/>
      <c r="G182" s="37"/>
      <c r="H182" s="37"/>
      <c r="I182" s="37"/>
      <c r="J182" s="37"/>
      <c r="K182" s="37"/>
      <c r="L182" s="37"/>
      <c r="M182" s="37"/>
      <c r="N182" s="37"/>
      <c r="O182" s="37"/>
      <c r="P182" s="37"/>
      <c r="Q182" s="37"/>
      <c r="R182" s="37"/>
    </row>
    <row r="183" spans="1:18" x14ac:dyDescent="0.35">
      <c r="A183" s="67"/>
      <c r="B183" s="41"/>
      <c r="C183" s="40"/>
      <c r="D183" s="27"/>
      <c r="E183" s="37"/>
      <c r="F183" s="37"/>
      <c r="G183" s="37"/>
      <c r="H183" s="37"/>
      <c r="I183" s="37"/>
      <c r="J183" s="37"/>
      <c r="K183" s="37"/>
      <c r="L183" s="37"/>
      <c r="M183" s="37"/>
      <c r="N183" s="37"/>
      <c r="O183" s="37"/>
      <c r="P183" s="37"/>
      <c r="Q183" s="37"/>
      <c r="R183" s="37"/>
    </row>
    <row r="184" spans="1:18" x14ac:dyDescent="0.35">
      <c r="A184" s="67"/>
      <c r="B184" s="41"/>
      <c r="C184" s="40"/>
      <c r="D184" s="27"/>
      <c r="E184" s="37"/>
      <c r="F184" s="37"/>
      <c r="G184" s="37"/>
      <c r="H184" s="37"/>
      <c r="I184" s="37"/>
      <c r="J184" s="37"/>
      <c r="K184" s="37"/>
      <c r="L184" s="37"/>
      <c r="M184" s="37"/>
      <c r="N184" s="37"/>
      <c r="O184" s="37"/>
      <c r="P184" s="37"/>
      <c r="Q184" s="37"/>
      <c r="R184" s="37"/>
    </row>
    <row r="185" spans="1:18" x14ac:dyDescent="0.35">
      <c r="A185" s="67"/>
      <c r="B185" s="41"/>
      <c r="C185" s="40"/>
      <c r="D185" s="27"/>
      <c r="E185" s="37"/>
      <c r="F185" s="37"/>
      <c r="G185" s="37"/>
      <c r="H185" s="37"/>
      <c r="I185" s="37"/>
      <c r="J185" s="37"/>
      <c r="K185" s="37"/>
      <c r="L185" s="37"/>
      <c r="M185" s="37"/>
      <c r="N185" s="37"/>
      <c r="O185" s="37"/>
      <c r="P185" s="37"/>
      <c r="Q185" s="37"/>
      <c r="R185" s="37"/>
    </row>
    <row r="186" spans="1:18" x14ac:dyDescent="0.35">
      <c r="A186" s="67"/>
      <c r="B186" s="41"/>
      <c r="C186" s="40"/>
      <c r="D186" s="27"/>
      <c r="E186" s="37"/>
      <c r="F186" s="37"/>
      <c r="G186" s="37"/>
      <c r="H186" s="37"/>
      <c r="I186" s="37"/>
      <c r="J186" s="37"/>
      <c r="K186" s="37"/>
      <c r="L186" s="37"/>
      <c r="M186" s="37"/>
      <c r="N186" s="37"/>
      <c r="O186" s="37"/>
      <c r="P186" s="37"/>
      <c r="Q186" s="37"/>
      <c r="R186" s="37"/>
    </row>
    <row r="187" spans="1:18" x14ac:dyDescent="0.35">
      <c r="A187" s="67"/>
      <c r="B187" s="41"/>
      <c r="C187" s="40"/>
      <c r="D187" s="27"/>
      <c r="E187" s="37"/>
      <c r="F187" s="37"/>
      <c r="G187" s="37"/>
      <c r="H187" s="37"/>
      <c r="I187" s="37"/>
      <c r="J187" s="37"/>
      <c r="K187" s="37"/>
      <c r="L187" s="37"/>
      <c r="M187" s="37"/>
      <c r="N187" s="37"/>
      <c r="O187" s="37"/>
      <c r="P187" s="37"/>
      <c r="Q187" s="37"/>
      <c r="R187" s="37"/>
    </row>
    <row r="188" spans="1:18" x14ac:dyDescent="0.35">
      <c r="A188" s="67"/>
      <c r="B188" s="41"/>
      <c r="C188" s="40"/>
      <c r="D188" s="27"/>
      <c r="E188" s="37"/>
      <c r="F188" s="37"/>
      <c r="G188" s="37"/>
      <c r="H188" s="37"/>
      <c r="I188" s="37"/>
      <c r="J188" s="37"/>
      <c r="K188" s="37"/>
      <c r="L188" s="37"/>
      <c r="M188" s="37"/>
      <c r="N188" s="37"/>
      <c r="O188" s="37"/>
      <c r="P188" s="37"/>
      <c r="Q188" s="37"/>
      <c r="R188" s="37"/>
    </row>
    <row r="189" spans="1:18" x14ac:dyDescent="0.35">
      <c r="A189" s="67"/>
      <c r="B189" s="41"/>
      <c r="C189" s="40"/>
      <c r="D189" s="27"/>
      <c r="E189" s="37"/>
      <c r="F189" s="37"/>
      <c r="G189" s="37"/>
      <c r="H189" s="37"/>
      <c r="I189" s="37"/>
      <c r="J189" s="37"/>
      <c r="K189" s="37"/>
      <c r="L189" s="37"/>
      <c r="M189" s="37"/>
      <c r="N189" s="37"/>
      <c r="O189" s="37"/>
      <c r="P189" s="37"/>
      <c r="Q189" s="37"/>
      <c r="R189" s="37"/>
    </row>
    <row r="190" spans="1:18" x14ac:dyDescent="0.35">
      <c r="A190" s="67"/>
      <c r="B190" s="41"/>
      <c r="C190" s="40"/>
      <c r="D190" s="27"/>
      <c r="E190" s="37"/>
      <c r="F190" s="37"/>
      <c r="G190" s="37"/>
      <c r="H190" s="37"/>
      <c r="I190" s="37"/>
      <c r="J190" s="37"/>
      <c r="K190" s="37"/>
      <c r="L190" s="37"/>
      <c r="M190" s="37"/>
      <c r="N190" s="37"/>
      <c r="O190" s="37"/>
      <c r="P190" s="37"/>
      <c r="Q190" s="37"/>
      <c r="R190" s="37"/>
    </row>
    <row r="191" spans="1:18" x14ac:dyDescent="0.35">
      <c r="A191" s="67"/>
      <c r="B191" s="41"/>
      <c r="C191" s="40"/>
      <c r="D191" s="27"/>
      <c r="E191" s="37"/>
      <c r="F191" s="37"/>
      <c r="G191" s="37"/>
      <c r="H191" s="37"/>
      <c r="I191" s="37"/>
      <c r="J191" s="37"/>
      <c r="K191" s="37"/>
      <c r="L191" s="37"/>
      <c r="M191" s="37"/>
      <c r="N191" s="37"/>
      <c r="O191" s="37"/>
      <c r="P191" s="37"/>
      <c r="Q191" s="37"/>
      <c r="R191" s="37"/>
    </row>
    <row r="192" spans="1:18" x14ac:dyDescent="0.35">
      <c r="A192" s="67"/>
      <c r="B192" s="41"/>
      <c r="C192" s="40"/>
      <c r="D192" s="27"/>
      <c r="E192" s="37"/>
      <c r="F192" s="37"/>
      <c r="G192" s="37"/>
      <c r="H192" s="37"/>
      <c r="I192" s="37"/>
      <c r="J192" s="37"/>
      <c r="K192" s="37"/>
      <c r="L192" s="37"/>
      <c r="M192" s="37"/>
      <c r="N192" s="37"/>
      <c r="O192" s="37"/>
      <c r="P192" s="37"/>
      <c r="Q192" s="37"/>
      <c r="R192" s="37"/>
    </row>
    <row r="193" spans="1:18" x14ac:dyDescent="0.35">
      <c r="A193" s="67"/>
      <c r="B193" s="41"/>
      <c r="C193" s="40"/>
      <c r="D193" s="27"/>
      <c r="E193" s="37"/>
      <c r="F193" s="37"/>
      <c r="G193" s="37"/>
      <c r="H193" s="37"/>
      <c r="I193" s="37"/>
      <c r="J193" s="37"/>
      <c r="K193" s="37"/>
      <c r="L193" s="37"/>
      <c r="M193" s="37"/>
      <c r="N193" s="37"/>
      <c r="O193" s="37"/>
      <c r="P193" s="37"/>
      <c r="Q193" s="37"/>
      <c r="R193" s="37"/>
    </row>
    <row r="194" spans="1:18" x14ac:dyDescent="0.35">
      <c r="A194" s="67"/>
      <c r="B194" s="41"/>
      <c r="C194" s="40"/>
      <c r="D194" s="27"/>
      <c r="E194" s="37"/>
      <c r="F194" s="37"/>
      <c r="G194" s="37"/>
      <c r="H194" s="37"/>
      <c r="I194" s="37"/>
      <c r="J194" s="37"/>
      <c r="K194" s="37"/>
      <c r="L194" s="37"/>
      <c r="M194" s="37"/>
      <c r="N194" s="37"/>
      <c r="O194" s="37"/>
      <c r="P194" s="37"/>
      <c r="Q194" s="37"/>
      <c r="R194" s="37"/>
    </row>
    <row r="195" spans="1:18" x14ac:dyDescent="0.35">
      <c r="A195" s="67"/>
      <c r="B195" s="41"/>
      <c r="C195" s="40"/>
      <c r="D195" s="27"/>
      <c r="E195" s="37"/>
      <c r="F195" s="37"/>
      <c r="G195" s="37"/>
      <c r="H195" s="37"/>
      <c r="I195" s="37"/>
      <c r="J195" s="37"/>
      <c r="K195" s="37"/>
      <c r="L195" s="37"/>
      <c r="M195" s="37"/>
      <c r="N195" s="37"/>
      <c r="O195" s="37"/>
      <c r="P195" s="37"/>
      <c r="Q195" s="37"/>
      <c r="R195" s="37"/>
    </row>
    <row r="196" spans="1:18" x14ac:dyDescent="0.35">
      <c r="A196" s="67"/>
      <c r="B196" s="41"/>
      <c r="C196" s="40"/>
      <c r="D196" s="27"/>
      <c r="E196" s="37"/>
      <c r="F196" s="37"/>
      <c r="G196" s="37"/>
      <c r="H196" s="37"/>
      <c r="I196" s="37"/>
      <c r="J196" s="37"/>
      <c r="K196" s="37"/>
      <c r="L196" s="37"/>
      <c r="M196" s="37"/>
      <c r="N196" s="37"/>
      <c r="O196" s="37"/>
      <c r="P196" s="37"/>
      <c r="Q196" s="37"/>
      <c r="R196" s="37"/>
    </row>
    <row r="197" spans="1:18" x14ac:dyDescent="0.35">
      <c r="A197" s="67"/>
      <c r="B197" s="41"/>
      <c r="C197" s="40"/>
      <c r="D197" s="27"/>
      <c r="E197" s="37"/>
      <c r="F197" s="37"/>
      <c r="G197" s="37"/>
      <c r="H197" s="37"/>
      <c r="I197" s="37"/>
      <c r="J197" s="37"/>
      <c r="K197" s="37"/>
      <c r="L197" s="37"/>
      <c r="M197" s="37"/>
      <c r="N197" s="37"/>
      <c r="O197" s="37"/>
      <c r="P197" s="37"/>
      <c r="Q197" s="37"/>
      <c r="R197" s="37"/>
    </row>
    <row r="198" spans="1:18" x14ac:dyDescent="0.35">
      <c r="A198" s="67"/>
      <c r="B198" s="41"/>
      <c r="C198" s="40"/>
      <c r="D198" s="27"/>
      <c r="E198" s="37"/>
      <c r="F198" s="37"/>
      <c r="G198" s="37"/>
      <c r="H198" s="37"/>
      <c r="I198" s="37"/>
      <c r="J198" s="37"/>
      <c r="K198" s="37"/>
      <c r="L198" s="37"/>
      <c r="M198" s="37"/>
      <c r="N198" s="37"/>
      <c r="O198" s="37"/>
      <c r="P198" s="37"/>
      <c r="Q198" s="37"/>
      <c r="R198" s="37"/>
    </row>
    <row r="199" spans="1:18" x14ac:dyDescent="0.35">
      <c r="A199" s="67"/>
      <c r="B199" s="41"/>
      <c r="C199" s="40"/>
      <c r="D199" s="27"/>
      <c r="E199" s="37"/>
      <c r="F199" s="37"/>
      <c r="G199" s="37"/>
      <c r="H199" s="37"/>
      <c r="I199" s="37"/>
      <c r="J199" s="37"/>
      <c r="K199" s="37"/>
      <c r="L199" s="37"/>
      <c r="M199" s="37"/>
      <c r="N199" s="37"/>
      <c r="O199" s="37"/>
      <c r="P199" s="37"/>
      <c r="Q199" s="37"/>
      <c r="R199" s="37"/>
    </row>
    <row r="200" spans="1:18" x14ac:dyDescent="0.35">
      <c r="A200" s="67"/>
      <c r="B200" s="41"/>
      <c r="C200" s="40"/>
      <c r="D200" s="27"/>
      <c r="E200" s="37"/>
      <c r="F200" s="37"/>
      <c r="G200" s="37"/>
      <c r="H200" s="37"/>
      <c r="I200" s="37"/>
      <c r="J200" s="37"/>
      <c r="K200" s="37"/>
      <c r="L200" s="37"/>
      <c r="M200" s="37"/>
      <c r="N200" s="37"/>
      <c r="O200" s="37"/>
      <c r="P200" s="37"/>
      <c r="Q200" s="37"/>
      <c r="R200" s="37"/>
    </row>
    <row r="201" spans="1:18" x14ac:dyDescent="0.35">
      <c r="A201" s="67"/>
      <c r="B201" s="41"/>
      <c r="C201" s="40"/>
      <c r="D201" s="27"/>
      <c r="E201" s="37"/>
      <c r="F201" s="37"/>
      <c r="G201" s="37"/>
      <c r="H201" s="37"/>
      <c r="I201" s="37"/>
      <c r="J201" s="37"/>
      <c r="K201" s="37"/>
      <c r="L201" s="37"/>
      <c r="M201" s="37"/>
      <c r="N201" s="37"/>
      <c r="O201" s="37"/>
      <c r="P201" s="37"/>
      <c r="Q201" s="37"/>
      <c r="R201" s="37"/>
    </row>
    <row r="202" spans="1:18" x14ac:dyDescent="0.35">
      <c r="A202" s="67"/>
      <c r="B202" s="41"/>
      <c r="C202" s="40"/>
      <c r="D202" s="27"/>
      <c r="E202" s="37"/>
      <c r="F202" s="37"/>
      <c r="G202" s="37"/>
      <c r="H202" s="37"/>
      <c r="I202" s="37"/>
      <c r="J202" s="37"/>
      <c r="K202" s="37"/>
      <c r="L202" s="37"/>
      <c r="M202" s="37"/>
      <c r="N202" s="37"/>
      <c r="O202" s="37"/>
      <c r="P202" s="37"/>
      <c r="Q202" s="37"/>
      <c r="R202" s="37"/>
    </row>
    <row r="203" spans="1:18" x14ac:dyDescent="0.35">
      <c r="A203" s="67"/>
      <c r="B203" s="41"/>
      <c r="C203" s="40"/>
      <c r="D203" s="27"/>
      <c r="E203" s="37"/>
      <c r="F203" s="37"/>
      <c r="G203" s="37"/>
      <c r="H203" s="37"/>
      <c r="I203" s="37"/>
      <c r="J203" s="37"/>
      <c r="K203" s="37"/>
      <c r="L203" s="37"/>
      <c r="M203" s="37"/>
      <c r="N203" s="37"/>
      <c r="O203" s="37"/>
      <c r="P203" s="37"/>
      <c r="Q203" s="37"/>
      <c r="R203" s="37"/>
    </row>
    <row r="204" spans="1:18" x14ac:dyDescent="0.35">
      <c r="A204" s="67"/>
      <c r="B204" s="41"/>
      <c r="C204" s="40"/>
      <c r="D204" s="27"/>
      <c r="E204" s="37"/>
      <c r="F204" s="37"/>
      <c r="G204" s="37"/>
      <c r="H204" s="37"/>
      <c r="I204" s="37"/>
      <c r="J204" s="37"/>
      <c r="K204" s="37"/>
      <c r="L204" s="37"/>
      <c r="M204" s="37"/>
      <c r="N204" s="37"/>
      <c r="O204" s="37"/>
      <c r="P204" s="37"/>
      <c r="Q204" s="37"/>
      <c r="R204" s="37"/>
    </row>
    <row r="205" spans="1:18" x14ac:dyDescent="0.35">
      <c r="A205" s="67"/>
      <c r="B205" s="41"/>
      <c r="C205" s="40"/>
      <c r="D205" s="27"/>
      <c r="E205" s="37"/>
      <c r="F205" s="37"/>
      <c r="G205" s="37"/>
      <c r="H205" s="37"/>
      <c r="I205" s="37"/>
      <c r="J205" s="37"/>
      <c r="K205" s="37"/>
      <c r="L205" s="37"/>
      <c r="M205" s="37"/>
      <c r="N205" s="37"/>
      <c r="O205" s="37"/>
      <c r="P205" s="37"/>
      <c r="Q205" s="37"/>
      <c r="R205" s="37"/>
    </row>
    <row r="206" spans="1:18" x14ac:dyDescent="0.35">
      <c r="A206" s="67"/>
      <c r="B206" s="41"/>
      <c r="C206" s="40"/>
      <c r="D206" s="27"/>
      <c r="E206" s="37"/>
      <c r="F206" s="37"/>
      <c r="G206" s="37"/>
      <c r="H206" s="37"/>
      <c r="I206" s="37"/>
      <c r="J206" s="37"/>
      <c r="K206" s="37"/>
      <c r="L206" s="37"/>
      <c r="M206" s="37"/>
      <c r="N206" s="37"/>
      <c r="O206" s="37"/>
      <c r="P206" s="37"/>
      <c r="Q206" s="37"/>
      <c r="R206" s="37"/>
    </row>
    <row r="207" spans="1:18" x14ac:dyDescent="0.35">
      <c r="A207" s="67"/>
      <c r="B207" s="41"/>
      <c r="C207" s="40"/>
      <c r="D207" s="27"/>
      <c r="E207" s="37"/>
      <c r="F207" s="37"/>
      <c r="G207" s="37"/>
      <c r="H207" s="37"/>
      <c r="I207" s="37"/>
      <c r="J207" s="37"/>
      <c r="K207" s="37"/>
      <c r="L207" s="37"/>
      <c r="M207" s="37"/>
      <c r="N207" s="37"/>
      <c r="O207" s="37"/>
      <c r="P207" s="37"/>
      <c r="Q207" s="37"/>
      <c r="R207" s="37"/>
    </row>
    <row r="208" spans="1:18" x14ac:dyDescent="0.35">
      <c r="A208" s="67"/>
      <c r="B208" s="41"/>
      <c r="C208" s="40"/>
      <c r="D208" s="27"/>
      <c r="E208" s="37"/>
      <c r="F208" s="37"/>
      <c r="G208" s="37"/>
      <c r="H208" s="37"/>
      <c r="I208" s="37"/>
      <c r="J208" s="37"/>
      <c r="K208" s="37"/>
      <c r="L208" s="37"/>
      <c r="M208" s="37"/>
      <c r="N208" s="37"/>
      <c r="O208" s="37"/>
      <c r="P208" s="37"/>
      <c r="Q208" s="37"/>
      <c r="R208" s="37"/>
    </row>
    <row r="209" spans="1:18" x14ac:dyDescent="0.35">
      <c r="A209" s="67"/>
      <c r="B209" s="41"/>
      <c r="C209" s="40"/>
      <c r="D209" s="27"/>
      <c r="E209" s="37"/>
      <c r="F209" s="37"/>
      <c r="G209" s="37"/>
      <c r="H209" s="37"/>
      <c r="I209" s="37"/>
      <c r="J209" s="37"/>
      <c r="K209" s="37"/>
      <c r="L209" s="37"/>
      <c r="M209" s="37"/>
      <c r="N209" s="37"/>
      <c r="O209" s="37"/>
      <c r="P209" s="37"/>
      <c r="Q209" s="37"/>
      <c r="R209" s="37"/>
    </row>
    <row r="210" spans="1:18" x14ac:dyDescent="0.35">
      <c r="A210" s="67"/>
      <c r="B210" s="41"/>
      <c r="C210" s="40"/>
      <c r="D210" s="27"/>
      <c r="E210" s="37"/>
      <c r="F210" s="37"/>
      <c r="G210" s="37"/>
      <c r="H210" s="37"/>
      <c r="I210" s="37"/>
      <c r="J210" s="37"/>
      <c r="K210" s="37"/>
      <c r="L210" s="37"/>
      <c r="M210" s="37"/>
      <c r="N210" s="37"/>
      <c r="O210" s="37"/>
      <c r="P210" s="37"/>
      <c r="Q210" s="37"/>
      <c r="R210" s="37"/>
    </row>
    <row r="211" spans="1:18" x14ac:dyDescent="0.35">
      <c r="A211" s="67"/>
      <c r="B211" s="41"/>
      <c r="C211" s="40"/>
      <c r="D211" s="27"/>
      <c r="E211" s="37"/>
      <c r="F211" s="37"/>
      <c r="G211" s="37"/>
      <c r="H211" s="37"/>
      <c r="I211" s="37"/>
      <c r="J211" s="37"/>
      <c r="K211" s="37"/>
      <c r="L211" s="37"/>
      <c r="M211" s="37"/>
      <c r="N211" s="37"/>
      <c r="O211" s="37"/>
      <c r="P211" s="37"/>
      <c r="Q211" s="37"/>
      <c r="R211" s="37"/>
    </row>
    <row r="212" spans="1:18" x14ac:dyDescent="0.35">
      <c r="A212" s="67"/>
      <c r="B212" s="41"/>
      <c r="C212" s="40"/>
      <c r="D212" s="27"/>
      <c r="E212" s="37"/>
      <c r="F212" s="37"/>
      <c r="G212" s="37"/>
      <c r="H212" s="37"/>
      <c r="I212" s="37"/>
      <c r="J212" s="37"/>
      <c r="K212" s="37"/>
      <c r="L212" s="37"/>
      <c r="M212" s="37"/>
      <c r="N212" s="37"/>
      <c r="O212" s="37"/>
      <c r="P212" s="37"/>
      <c r="Q212" s="37"/>
      <c r="R212" s="37"/>
    </row>
    <row r="213" spans="1:18" x14ac:dyDescent="0.35">
      <c r="A213" s="67"/>
      <c r="B213" s="41"/>
      <c r="C213" s="40"/>
      <c r="D213" s="27"/>
      <c r="E213" s="37"/>
      <c r="F213" s="37"/>
      <c r="G213" s="37"/>
      <c r="H213" s="37"/>
      <c r="I213" s="37"/>
      <c r="J213" s="37"/>
      <c r="K213" s="37"/>
      <c r="L213" s="37"/>
      <c r="M213" s="37"/>
      <c r="N213" s="37"/>
      <c r="O213" s="37"/>
      <c r="P213" s="37"/>
      <c r="Q213" s="37"/>
      <c r="R213" s="37"/>
    </row>
    <row r="214" spans="1:18" x14ac:dyDescent="0.35">
      <c r="A214" s="67"/>
      <c r="B214" s="41"/>
      <c r="C214" s="40"/>
      <c r="D214" s="27"/>
      <c r="E214" s="37"/>
      <c r="F214" s="37"/>
      <c r="G214" s="37"/>
      <c r="H214" s="37"/>
      <c r="I214" s="37"/>
      <c r="J214" s="37"/>
      <c r="K214" s="37"/>
      <c r="L214" s="37"/>
      <c r="M214" s="37"/>
      <c r="N214" s="37"/>
      <c r="O214" s="37"/>
      <c r="P214" s="37"/>
      <c r="Q214" s="37"/>
      <c r="R214" s="37"/>
    </row>
    <row r="215" spans="1:18" x14ac:dyDescent="0.35">
      <c r="A215" s="67"/>
      <c r="B215" s="41"/>
      <c r="C215" s="40"/>
      <c r="D215" s="27"/>
      <c r="E215" s="37"/>
      <c r="F215" s="37"/>
      <c r="G215" s="37"/>
      <c r="H215" s="37"/>
      <c r="I215" s="37"/>
      <c r="J215" s="37"/>
      <c r="K215" s="37"/>
      <c r="L215" s="37"/>
      <c r="M215" s="37"/>
      <c r="N215" s="37"/>
      <c r="O215" s="37"/>
      <c r="P215" s="37"/>
      <c r="Q215" s="37"/>
      <c r="R215" s="37"/>
    </row>
    <row r="216" spans="1:18" x14ac:dyDescent="0.35">
      <c r="A216" s="67"/>
      <c r="B216" s="40"/>
      <c r="C216" s="40"/>
      <c r="D216" s="27"/>
      <c r="E216" s="37"/>
      <c r="F216" s="37"/>
      <c r="G216" s="37"/>
      <c r="H216" s="37"/>
      <c r="I216" s="37"/>
      <c r="J216" s="37"/>
      <c r="K216" s="37"/>
      <c r="L216" s="37"/>
      <c r="M216" s="37"/>
      <c r="N216" s="37"/>
      <c r="O216" s="37"/>
      <c r="P216" s="37"/>
      <c r="Q216" s="37"/>
      <c r="R216" s="37"/>
    </row>
    <row r="217" spans="1:18" x14ac:dyDescent="0.35">
      <c r="A217" s="67"/>
      <c r="B217" s="40"/>
      <c r="C217" s="40"/>
      <c r="D217" s="27"/>
      <c r="E217" s="37"/>
      <c r="F217" s="37"/>
      <c r="G217" s="37"/>
      <c r="H217" s="37"/>
      <c r="I217" s="37"/>
      <c r="J217" s="37"/>
      <c r="K217" s="37"/>
      <c r="L217" s="37"/>
      <c r="M217" s="37"/>
      <c r="N217" s="37"/>
      <c r="O217" s="37"/>
      <c r="P217" s="37"/>
      <c r="Q217" s="37"/>
      <c r="R217" s="37"/>
    </row>
    <row r="218" spans="1:18" x14ac:dyDescent="0.35">
      <c r="A218" s="67"/>
      <c r="B218" s="40"/>
      <c r="C218" s="40"/>
      <c r="D218" s="27"/>
      <c r="E218" s="37"/>
      <c r="F218" s="37"/>
      <c r="G218" s="37"/>
      <c r="H218" s="37"/>
      <c r="I218" s="37"/>
      <c r="J218" s="37"/>
      <c r="K218" s="37"/>
      <c r="L218" s="37"/>
      <c r="M218" s="37"/>
      <c r="N218" s="37"/>
      <c r="O218" s="37"/>
      <c r="P218" s="37"/>
      <c r="Q218" s="37"/>
      <c r="R218" s="37"/>
    </row>
    <row r="219" spans="1:18" x14ac:dyDescent="0.35">
      <c r="A219" s="67"/>
      <c r="B219" s="40"/>
      <c r="C219" s="40"/>
      <c r="D219" s="27"/>
      <c r="E219" s="37"/>
      <c r="F219" s="37"/>
      <c r="G219" s="37"/>
      <c r="H219" s="37"/>
      <c r="I219" s="37"/>
      <c r="J219" s="37"/>
      <c r="K219" s="37"/>
      <c r="L219" s="37"/>
      <c r="M219" s="37"/>
      <c r="N219" s="37"/>
      <c r="O219" s="37"/>
      <c r="P219" s="37"/>
      <c r="Q219" s="37"/>
      <c r="R219" s="37"/>
    </row>
    <row r="220" spans="1:18" x14ac:dyDescent="0.35">
      <c r="A220" s="67"/>
      <c r="B220" s="40"/>
      <c r="C220" s="40"/>
      <c r="D220" s="27"/>
      <c r="E220" s="37"/>
      <c r="F220" s="37"/>
      <c r="G220" s="37"/>
      <c r="H220" s="37"/>
      <c r="I220" s="37"/>
      <c r="J220" s="37"/>
      <c r="K220" s="37"/>
      <c r="L220" s="37"/>
      <c r="M220" s="37"/>
      <c r="N220" s="37"/>
      <c r="O220" s="37"/>
      <c r="P220" s="37"/>
      <c r="Q220" s="37"/>
      <c r="R220" s="37"/>
    </row>
    <row r="221" spans="1:18" x14ac:dyDescent="0.35">
      <c r="A221" s="67"/>
      <c r="B221" s="40"/>
      <c r="C221" s="40"/>
      <c r="D221" s="27"/>
      <c r="E221" s="37"/>
      <c r="F221" s="37"/>
      <c r="G221" s="37"/>
      <c r="H221" s="37"/>
      <c r="I221" s="37"/>
      <c r="J221" s="37"/>
      <c r="K221" s="37"/>
      <c r="L221" s="37"/>
      <c r="M221" s="37"/>
      <c r="N221" s="37"/>
      <c r="O221" s="37"/>
      <c r="P221" s="37"/>
      <c r="Q221" s="37"/>
      <c r="R221" s="37"/>
    </row>
    <row r="222" spans="1:18" x14ac:dyDescent="0.35">
      <c r="A222" s="67"/>
      <c r="B222" s="40"/>
      <c r="C222" s="40"/>
      <c r="D222" s="27"/>
      <c r="E222" s="37"/>
      <c r="F222" s="37"/>
      <c r="G222" s="37"/>
      <c r="H222" s="37"/>
      <c r="I222" s="37"/>
      <c r="J222" s="37"/>
      <c r="K222" s="37"/>
      <c r="L222" s="37"/>
      <c r="M222" s="37"/>
      <c r="N222" s="37"/>
      <c r="O222" s="37"/>
      <c r="P222" s="37"/>
      <c r="Q222" s="37"/>
      <c r="R222" s="37"/>
    </row>
    <row r="223" spans="1:18" x14ac:dyDescent="0.35">
      <c r="A223" s="67"/>
      <c r="B223" s="40"/>
      <c r="C223" s="40"/>
      <c r="D223" s="27"/>
      <c r="E223" s="37"/>
      <c r="F223" s="37"/>
      <c r="G223" s="37"/>
      <c r="H223" s="37"/>
      <c r="I223" s="37"/>
      <c r="J223" s="37"/>
      <c r="K223" s="37"/>
      <c r="L223" s="37"/>
      <c r="M223" s="37"/>
      <c r="N223" s="37"/>
      <c r="O223" s="37"/>
      <c r="P223" s="37"/>
      <c r="Q223" s="37"/>
      <c r="R223" s="37"/>
    </row>
    <row r="224" spans="1:18" x14ac:dyDescent="0.35">
      <c r="A224" s="67"/>
      <c r="B224" s="40"/>
      <c r="C224" s="40"/>
      <c r="D224" s="27"/>
      <c r="E224" s="37"/>
      <c r="F224" s="37"/>
      <c r="G224" s="37"/>
      <c r="H224" s="37"/>
      <c r="I224" s="37"/>
      <c r="J224" s="37"/>
      <c r="K224" s="37"/>
      <c r="L224" s="37"/>
      <c r="M224" s="37"/>
      <c r="N224" s="37"/>
      <c r="O224" s="37"/>
      <c r="P224" s="37"/>
      <c r="Q224" s="37"/>
      <c r="R224" s="37"/>
    </row>
    <row r="225" spans="1:18" x14ac:dyDescent="0.35">
      <c r="A225" s="67"/>
      <c r="B225" s="40"/>
      <c r="C225" s="40"/>
      <c r="D225" s="27"/>
      <c r="E225" s="37"/>
      <c r="F225" s="37"/>
      <c r="G225" s="37"/>
      <c r="H225" s="37"/>
      <c r="I225" s="37"/>
      <c r="J225" s="37"/>
      <c r="K225" s="37"/>
      <c r="L225" s="37"/>
      <c r="M225" s="37"/>
      <c r="N225" s="37"/>
      <c r="O225" s="37"/>
      <c r="P225" s="37"/>
      <c r="Q225" s="37"/>
      <c r="R225" s="37"/>
    </row>
    <row r="226" spans="1:18" x14ac:dyDescent="0.35">
      <c r="A226" s="67"/>
      <c r="B226" s="40"/>
      <c r="C226" s="40"/>
      <c r="D226" s="27"/>
      <c r="E226" s="37"/>
      <c r="F226" s="37"/>
      <c r="G226" s="37"/>
      <c r="H226" s="37"/>
      <c r="I226" s="37"/>
      <c r="J226" s="37"/>
      <c r="K226" s="37"/>
      <c r="L226" s="37"/>
      <c r="M226" s="37"/>
      <c r="N226" s="37"/>
      <c r="O226" s="37"/>
      <c r="P226" s="37"/>
      <c r="Q226" s="37"/>
      <c r="R226" s="37"/>
    </row>
    <row r="227" spans="1:18" x14ac:dyDescent="0.35">
      <c r="A227" s="67"/>
      <c r="B227" s="40"/>
      <c r="C227" s="40"/>
      <c r="D227" s="27"/>
      <c r="E227" s="37"/>
      <c r="F227" s="37"/>
      <c r="G227" s="37"/>
      <c r="H227" s="37"/>
      <c r="I227" s="37"/>
      <c r="J227" s="37"/>
      <c r="K227" s="37"/>
      <c r="L227" s="37"/>
      <c r="M227" s="37"/>
      <c r="N227" s="37"/>
      <c r="O227" s="37"/>
      <c r="P227" s="37"/>
      <c r="Q227" s="37"/>
      <c r="R227" s="37"/>
    </row>
    <row r="228" spans="1:18" x14ac:dyDescent="0.35">
      <c r="A228" s="67"/>
      <c r="B228" s="40"/>
      <c r="C228" s="40"/>
      <c r="D228" s="27"/>
      <c r="E228" s="37"/>
      <c r="F228" s="37"/>
      <c r="G228" s="37"/>
      <c r="H228" s="37"/>
      <c r="I228" s="37"/>
      <c r="J228" s="37"/>
      <c r="K228" s="37"/>
      <c r="L228" s="37"/>
      <c r="M228" s="37"/>
      <c r="N228" s="37"/>
      <c r="O228" s="37"/>
      <c r="P228" s="37"/>
      <c r="Q228" s="37"/>
      <c r="R228" s="37"/>
    </row>
    <row r="229" spans="1:18" x14ac:dyDescent="0.35">
      <c r="A229" s="67"/>
      <c r="B229" s="40"/>
      <c r="C229" s="40"/>
      <c r="D229" s="27"/>
      <c r="E229" s="37"/>
      <c r="F229" s="37"/>
      <c r="G229" s="37"/>
      <c r="H229" s="37"/>
      <c r="I229" s="37"/>
      <c r="J229" s="37"/>
      <c r="K229" s="37"/>
      <c r="L229" s="37"/>
      <c r="M229" s="37"/>
      <c r="N229" s="37"/>
      <c r="O229" s="37"/>
      <c r="P229" s="37"/>
      <c r="Q229" s="37"/>
      <c r="R229" s="37"/>
    </row>
    <row r="230" spans="1:18" x14ac:dyDescent="0.35">
      <c r="A230" s="67"/>
      <c r="B230" s="40"/>
      <c r="C230" s="40"/>
      <c r="D230" s="27"/>
      <c r="E230" s="37"/>
      <c r="F230" s="37"/>
      <c r="G230" s="37"/>
      <c r="H230" s="37"/>
      <c r="I230" s="37"/>
      <c r="J230" s="37"/>
      <c r="K230" s="37"/>
      <c r="L230" s="37"/>
      <c r="M230" s="37"/>
      <c r="N230" s="37"/>
      <c r="O230" s="37"/>
      <c r="P230" s="37"/>
      <c r="Q230" s="37"/>
      <c r="R230" s="37"/>
    </row>
    <row r="231" spans="1:18" x14ac:dyDescent="0.35">
      <c r="A231" s="67"/>
      <c r="B231" s="40"/>
      <c r="C231" s="40"/>
      <c r="D231" s="27"/>
      <c r="E231" s="37"/>
      <c r="F231" s="37"/>
      <c r="G231" s="37"/>
      <c r="H231" s="37"/>
      <c r="I231" s="37"/>
      <c r="J231" s="37"/>
      <c r="K231" s="37"/>
      <c r="L231" s="37"/>
      <c r="M231" s="37"/>
      <c r="N231" s="37"/>
      <c r="O231" s="37"/>
      <c r="P231" s="37"/>
      <c r="Q231" s="37"/>
      <c r="R231" s="37"/>
    </row>
    <row r="232" spans="1:18" x14ac:dyDescent="0.35">
      <c r="A232" s="67"/>
      <c r="B232" s="40"/>
      <c r="C232" s="40"/>
      <c r="D232" s="27"/>
      <c r="E232" s="37"/>
      <c r="F232" s="37"/>
      <c r="G232" s="37"/>
      <c r="H232" s="37"/>
      <c r="I232" s="37"/>
      <c r="J232" s="37"/>
      <c r="K232" s="37"/>
      <c r="L232" s="37"/>
      <c r="M232" s="37"/>
      <c r="N232" s="37"/>
      <c r="O232" s="37"/>
      <c r="P232" s="37"/>
      <c r="Q232" s="37"/>
      <c r="R232" s="37"/>
    </row>
    <row r="233" spans="1:18" x14ac:dyDescent="0.35">
      <c r="A233" s="67"/>
      <c r="B233" s="40"/>
      <c r="C233" s="40"/>
      <c r="D233" s="27"/>
      <c r="E233" s="37"/>
      <c r="F233" s="37"/>
      <c r="G233" s="37"/>
      <c r="H233" s="37"/>
      <c r="I233" s="37"/>
      <c r="J233" s="37"/>
      <c r="K233" s="37"/>
      <c r="L233" s="37"/>
      <c r="M233" s="37"/>
      <c r="N233" s="37"/>
      <c r="O233" s="37"/>
      <c r="P233" s="37"/>
      <c r="Q233" s="37"/>
      <c r="R233" s="37"/>
    </row>
    <row r="234" spans="1:18" x14ac:dyDescent="0.35">
      <c r="A234" s="67"/>
      <c r="B234" s="40"/>
      <c r="C234" s="40"/>
      <c r="D234" s="27"/>
      <c r="E234" s="37"/>
      <c r="F234" s="37"/>
      <c r="G234" s="37"/>
      <c r="H234" s="37"/>
      <c r="I234" s="37"/>
      <c r="J234" s="37"/>
      <c r="K234" s="37"/>
      <c r="L234" s="37"/>
      <c r="M234" s="37"/>
      <c r="N234" s="37"/>
      <c r="O234" s="37"/>
      <c r="P234" s="37"/>
      <c r="Q234" s="37"/>
      <c r="R234" s="37"/>
    </row>
    <row r="235" spans="1:18" x14ac:dyDescent="0.35">
      <c r="A235" s="67"/>
      <c r="B235" s="40"/>
      <c r="C235" s="40"/>
      <c r="D235" s="27"/>
      <c r="E235" s="37"/>
      <c r="F235" s="37"/>
      <c r="G235" s="37"/>
      <c r="H235" s="37"/>
      <c r="I235" s="37"/>
      <c r="J235" s="37"/>
      <c r="K235" s="37"/>
      <c r="L235" s="37"/>
      <c r="M235" s="37"/>
      <c r="N235" s="37"/>
      <c r="O235" s="37"/>
      <c r="P235" s="37"/>
      <c r="Q235" s="37"/>
      <c r="R235" s="37"/>
    </row>
    <row r="236" spans="1:18" x14ac:dyDescent="0.35">
      <c r="A236" s="67"/>
      <c r="B236" s="40"/>
      <c r="C236" s="40"/>
      <c r="D236" s="27"/>
      <c r="E236" s="37"/>
      <c r="F236" s="37"/>
      <c r="G236" s="37"/>
      <c r="H236" s="37"/>
      <c r="I236" s="37"/>
      <c r="J236" s="37"/>
      <c r="K236" s="37"/>
      <c r="L236" s="37"/>
      <c r="M236" s="37"/>
      <c r="N236" s="37"/>
      <c r="O236" s="37"/>
      <c r="P236" s="37"/>
      <c r="Q236" s="37"/>
      <c r="R236" s="37"/>
    </row>
    <row r="237" spans="1:18" x14ac:dyDescent="0.35">
      <c r="A237" s="67"/>
      <c r="B237" s="40"/>
      <c r="C237" s="40"/>
      <c r="D237" s="27"/>
      <c r="E237" s="37"/>
      <c r="F237" s="37"/>
      <c r="G237" s="37"/>
      <c r="H237" s="37"/>
      <c r="I237" s="37"/>
      <c r="J237" s="37"/>
      <c r="K237" s="37"/>
      <c r="L237" s="37"/>
      <c r="M237" s="37"/>
      <c r="N237" s="37"/>
      <c r="O237" s="37"/>
      <c r="P237" s="37"/>
      <c r="Q237" s="37"/>
      <c r="R237" s="37"/>
    </row>
    <row r="238" spans="1:18" x14ac:dyDescent="0.35">
      <c r="A238" s="67"/>
      <c r="B238" s="40"/>
      <c r="C238" s="40"/>
      <c r="D238" s="27"/>
      <c r="E238" s="37"/>
      <c r="F238" s="37"/>
      <c r="G238" s="37"/>
      <c r="H238" s="37"/>
      <c r="I238" s="37"/>
      <c r="J238" s="37"/>
      <c r="K238" s="37"/>
      <c r="L238" s="37"/>
      <c r="M238" s="37"/>
      <c r="N238" s="37"/>
      <c r="O238" s="37"/>
      <c r="P238" s="37"/>
      <c r="Q238" s="37"/>
      <c r="R238" s="37"/>
    </row>
    <row r="239" spans="1:18" x14ac:dyDescent="0.35">
      <c r="B239" s="40"/>
      <c r="C239" s="40"/>
      <c r="D239" s="27"/>
      <c r="E239" s="37"/>
      <c r="F239" s="37"/>
      <c r="G239" s="37"/>
      <c r="H239" s="37"/>
      <c r="I239" s="37"/>
      <c r="J239" s="37"/>
      <c r="K239" s="37"/>
      <c r="L239" s="37"/>
      <c r="M239" s="37"/>
      <c r="N239" s="37"/>
      <c r="O239" s="37"/>
      <c r="P239" s="37"/>
      <c r="Q239" s="37"/>
      <c r="R239" s="37"/>
    </row>
    <row r="240" spans="1:18" x14ac:dyDescent="0.35">
      <c r="B240" s="40"/>
      <c r="C240" s="40"/>
      <c r="D240" s="27"/>
      <c r="E240" s="37"/>
      <c r="F240" s="37"/>
      <c r="G240" s="37"/>
      <c r="H240" s="37"/>
      <c r="I240" s="37"/>
      <c r="J240" s="37"/>
      <c r="K240" s="37"/>
      <c r="L240" s="37"/>
      <c r="M240" s="37"/>
      <c r="N240" s="37"/>
      <c r="O240" s="37"/>
      <c r="P240" s="37"/>
      <c r="Q240" s="37"/>
      <c r="R240" s="37"/>
    </row>
    <row r="241" spans="2:18" x14ac:dyDescent="0.35">
      <c r="B241" s="40"/>
      <c r="C241" s="40"/>
      <c r="D241" s="27"/>
      <c r="E241" s="37"/>
      <c r="F241" s="37"/>
      <c r="G241" s="37"/>
      <c r="H241" s="37"/>
      <c r="I241" s="37"/>
      <c r="J241" s="37"/>
      <c r="K241" s="37"/>
      <c r="L241" s="37"/>
      <c r="M241" s="37"/>
      <c r="N241" s="37"/>
      <c r="O241" s="37"/>
      <c r="P241" s="37"/>
      <c r="Q241" s="37"/>
      <c r="R241" s="37"/>
    </row>
    <row r="242" spans="2:18" x14ac:dyDescent="0.35">
      <c r="B242" s="40"/>
      <c r="C242" s="40"/>
      <c r="D242" s="27"/>
      <c r="E242" s="37"/>
      <c r="F242" s="37"/>
      <c r="G242" s="37"/>
      <c r="H242" s="37"/>
      <c r="I242" s="37"/>
      <c r="J242" s="37"/>
      <c r="K242" s="37"/>
      <c r="L242" s="37"/>
      <c r="M242" s="37"/>
      <c r="N242" s="37"/>
      <c r="O242" s="37"/>
      <c r="P242" s="37"/>
      <c r="Q242" s="37"/>
      <c r="R242" s="37"/>
    </row>
    <row r="243" spans="2:18" x14ac:dyDescent="0.35">
      <c r="B243" s="40"/>
      <c r="C243" s="40"/>
      <c r="D243" s="27"/>
      <c r="E243" s="37"/>
      <c r="F243" s="37"/>
      <c r="G243" s="37"/>
      <c r="H243" s="37"/>
      <c r="I243" s="37"/>
      <c r="J243" s="37"/>
      <c r="K243" s="37"/>
      <c r="L243" s="37"/>
      <c r="M243" s="37"/>
      <c r="N243" s="37"/>
      <c r="O243" s="37"/>
      <c r="P243" s="37"/>
      <c r="Q243" s="37"/>
      <c r="R243" s="37"/>
    </row>
    <row r="244" spans="2:18" x14ac:dyDescent="0.35">
      <c r="B244" s="40"/>
      <c r="C244" s="40"/>
      <c r="D244" s="27"/>
      <c r="E244" s="37"/>
      <c r="F244" s="37"/>
      <c r="G244" s="37"/>
      <c r="H244" s="37"/>
      <c r="I244" s="37"/>
      <c r="J244" s="37"/>
      <c r="K244" s="37"/>
      <c r="L244" s="37"/>
      <c r="M244" s="37"/>
      <c r="N244" s="37"/>
      <c r="O244" s="37"/>
      <c r="P244" s="37"/>
      <c r="Q244" s="37"/>
      <c r="R244" s="37"/>
    </row>
    <row r="245" spans="2:18" x14ac:dyDescent="0.35">
      <c r="B245" s="40"/>
      <c r="C245" s="40"/>
      <c r="D245" s="27"/>
      <c r="E245" s="37"/>
      <c r="F245" s="37"/>
      <c r="G245" s="37"/>
      <c r="H245" s="37"/>
      <c r="I245" s="37"/>
      <c r="J245" s="37"/>
      <c r="K245" s="37"/>
      <c r="L245" s="37"/>
      <c r="M245" s="37"/>
      <c r="N245" s="37"/>
      <c r="O245" s="37"/>
      <c r="P245" s="37"/>
      <c r="Q245" s="37"/>
      <c r="R245" s="37"/>
    </row>
    <row r="246" spans="2:18" x14ac:dyDescent="0.35">
      <c r="B246" s="40"/>
      <c r="C246" s="40"/>
      <c r="D246" s="27"/>
      <c r="E246" s="37"/>
      <c r="F246" s="37"/>
      <c r="G246" s="37"/>
      <c r="H246" s="37"/>
      <c r="I246" s="37"/>
      <c r="J246" s="37"/>
      <c r="K246" s="37"/>
      <c r="L246" s="37"/>
      <c r="M246" s="37"/>
      <c r="N246" s="37"/>
      <c r="O246" s="37"/>
      <c r="P246" s="37"/>
      <c r="Q246" s="37"/>
      <c r="R246" s="37"/>
    </row>
    <row r="247" spans="2:18" x14ac:dyDescent="0.35">
      <c r="B247" s="40"/>
      <c r="C247" s="40"/>
      <c r="D247" s="27"/>
      <c r="E247" s="37"/>
      <c r="F247" s="37"/>
      <c r="G247" s="37"/>
      <c r="H247" s="37"/>
      <c r="I247" s="37"/>
      <c r="J247" s="37"/>
      <c r="K247" s="37"/>
      <c r="L247" s="37"/>
      <c r="M247" s="37"/>
      <c r="N247" s="37"/>
      <c r="O247" s="37"/>
      <c r="P247" s="37"/>
      <c r="Q247" s="37"/>
      <c r="R247" s="37"/>
    </row>
    <row r="248" spans="2:18" x14ac:dyDescent="0.35">
      <c r="B248" s="40"/>
      <c r="C248" s="40"/>
      <c r="D248" s="27"/>
      <c r="E248" s="37"/>
      <c r="F248" s="37"/>
      <c r="G248" s="37"/>
      <c r="H248" s="37"/>
      <c r="I248" s="37"/>
      <c r="J248" s="37"/>
      <c r="K248" s="37"/>
      <c r="L248" s="37"/>
      <c r="M248" s="37"/>
      <c r="N248" s="37"/>
      <c r="O248" s="37"/>
      <c r="P248" s="37"/>
      <c r="Q248" s="37"/>
      <c r="R248" s="37"/>
    </row>
    <row r="249" spans="2:18" x14ac:dyDescent="0.35">
      <c r="B249" s="40"/>
      <c r="C249" s="40"/>
      <c r="D249" s="27"/>
      <c r="E249" s="37"/>
      <c r="F249" s="37"/>
      <c r="G249" s="37"/>
      <c r="H249" s="37"/>
      <c r="I249" s="37"/>
      <c r="J249" s="37"/>
      <c r="K249" s="37"/>
      <c r="L249" s="37"/>
      <c r="M249" s="37"/>
      <c r="N249" s="37"/>
      <c r="O249" s="37"/>
      <c r="P249" s="37"/>
      <c r="Q249" s="37"/>
      <c r="R249" s="37"/>
    </row>
    <row r="250" spans="2:18" x14ac:dyDescent="0.35">
      <c r="B250" s="40"/>
      <c r="C250" s="40"/>
      <c r="D250" s="27"/>
      <c r="E250" s="37"/>
      <c r="F250" s="37"/>
      <c r="G250" s="37"/>
      <c r="H250" s="37"/>
      <c r="I250" s="37"/>
      <c r="J250" s="37"/>
      <c r="K250" s="37"/>
      <c r="L250" s="37"/>
      <c r="M250" s="37"/>
      <c r="N250" s="37"/>
      <c r="O250" s="37"/>
      <c r="P250" s="37"/>
      <c r="Q250" s="37"/>
      <c r="R250" s="37"/>
    </row>
    <row r="251" spans="2:18" x14ac:dyDescent="0.35">
      <c r="B251" s="40"/>
      <c r="C251" s="40"/>
      <c r="D251" s="27"/>
      <c r="E251" s="37"/>
      <c r="F251" s="37"/>
      <c r="G251" s="37"/>
      <c r="H251" s="37"/>
      <c r="I251" s="37"/>
      <c r="J251" s="37"/>
      <c r="K251" s="37"/>
      <c r="L251" s="37"/>
      <c r="M251" s="37"/>
      <c r="N251" s="37"/>
      <c r="O251" s="37"/>
      <c r="P251" s="37"/>
      <c r="Q251" s="37"/>
      <c r="R251" s="37"/>
    </row>
    <row r="252" spans="2:18" x14ac:dyDescent="0.35">
      <c r="B252" s="40"/>
      <c r="C252" s="40"/>
      <c r="D252" s="27"/>
      <c r="E252" s="37"/>
      <c r="F252" s="37"/>
      <c r="G252" s="37"/>
      <c r="H252" s="37"/>
      <c r="I252" s="37"/>
      <c r="J252" s="37"/>
      <c r="K252" s="37"/>
      <c r="L252" s="37"/>
      <c r="M252" s="37"/>
      <c r="N252" s="37"/>
      <c r="O252" s="37"/>
      <c r="P252" s="37"/>
      <c r="Q252" s="37"/>
      <c r="R252" s="37"/>
    </row>
    <row r="253" spans="2:18" x14ac:dyDescent="0.35">
      <c r="B253" s="40"/>
      <c r="C253" s="40"/>
      <c r="D253" s="27"/>
      <c r="E253" s="37"/>
      <c r="F253" s="37"/>
      <c r="G253" s="37"/>
      <c r="H253" s="37"/>
      <c r="I253" s="37"/>
      <c r="J253" s="37"/>
      <c r="K253" s="37"/>
      <c r="L253" s="37"/>
      <c r="M253" s="37"/>
      <c r="N253" s="37"/>
      <c r="O253" s="37"/>
      <c r="P253" s="37"/>
      <c r="Q253" s="37"/>
      <c r="R253" s="37"/>
    </row>
    <row r="254" spans="2:18" x14ac:dyDescent="0.35">
      <c r="B254" s="40"/>
      <c r="C254" s="40"/>
      <c r="D254" s="27"/>
      <c r="E254" s="37"/>
      <c r="F254" s="37"/>
      <c r="G254" s="37"/>
      <c r="H254" s="37"/>
      <c r="I254" s="37"/>
      <c r="J254" s="37"/>
      <c r="K254" s="37"/>
      <c r="L254" s="37"/>
      <c r="M254" s="37"/>
      <c r="N254" s="37"/>
      <c r="O254" s="37"/>
      <c r="P254" s="37"/>
      <c r="Q254" s="37"/>
      <c r="R254" s="37"/>
    </row>
    <row r="255" spans="2:18" x14ac:dyDescent="0.35">
      <c r="B255" s="40"/>
      <c r="C255" s="40"/>
      <c r="D255" s="27"/>
      <c r="E255" s="37"/>
      <c r="F255" s="37"/>
      <c r="G255" s="37"/>
      <c r="H255" s="37"/>
      <c r="I255" s="37"/>
      <c r="J255" s="37"/>
      <c r="K255" s="37"/>
      <c r="L255" s="37"/>
      <c r="M255" s="37"/>
      <c r="N255" s="37"/>
      <c r="O255" s="37"/>
      <c r="P255" s="37"/>
      <c r="Q255" s="37"/>
      <c r="R255" s="37"/>
    </row>
    <row r="256" spans="2:18" x14ac:dyDescent="0.35">
      <c r="B256" s="40"/>
      <c r="C256" s="40"/>
      <c r="D256" s="27"/>
      <c r="E256" s="37"/>
      <c r="F256" s="37"/>
      <c r="G256" s="37"/>
      <c r="H256" s="37"/>
      <c r="I256" s="37"/>
      <c r="J256" s="37"/>
      <c r="K256" s="37"/>
      <c r="L256" s="37"/>
      <c r="M256" s="37"/>
      <c r="N256" s="37"/>
      <c r="O256" s="37"/>
      <c r="P256" s="37"/>
      <c r="Q256" s="37"/>
      <c r="R256" s="37"/>
    </row>
    <row r="257" spans="2:18" x14ac:dyDescent="0.35">
      <c r="B257" s="40"/>
      <c r="C257" s="40"/>
      <c r="D257" s="27"/>
      <c r="E257" s="37"/>
      <c r="F257" s="37"/>
      <c r="G257" s="37"/>
      <c r="H257" s="37"/>
      <c r="I257" s="37"/>
      <c r="J257" s="37"/>
      <c r="K257" s="37"/>
      <c r="L257" s="37"/>
      <c r="M257" s="37"/>
      <c r="N257" s="37"/>
      <c r="O257" s="37"/>
      <c r="P257" s="37"/>
      <c r="Q257" s="37"/>
      <c r="R257" s="37"/>
    </row>
    <row r="258" spans="2:18" x14ac:dyDescent="0.35">
      <c r="B258" s="40"/>
      <c r="C258" s="40"/>
      <c r="D258" s="27"/>
      <c r="E258" s="37"/>
      <c r="F258" s="37"/>
      <c r="G258" s="37"/>
      <c r="H258" s="37"/>
      <c r="I258" s="37"/>
      <c r="J258" s="37"/>
      <c r="K258" s="37"/>
      <c r="L258" s="37"/>
      <c r="M258" s="37"/>
      <c r="N258" s="37"/>
      <c r="O258" s="37"/>
      <c r="P258" s="37"/>
      <c r="Q258" s="37"/>
      <c r="R258" s="37"/>
    </row>
    <row r="259" spans="2:18" x14ac:dyDescent="0.35">
      <c r="B259" s="40"/>
      <c r="C259" s="40"/>
      <c r="D259" s="27"/>
      <c r="E259" s="37"/>
      <c r="F259" s="37"/>
      <c r="G259" s="37"/>
      <c r="H259" s="37"/>
      <c r="I259" s="37"/>
      <c r="J259" s="37"/>
      <c r="K259" s="37"/>
      <c r="L259" s="37"/>
      <c r="M259" s="37"/>
      <c r="N259" s="37"/>
      <c r="O259" s="37"/>
      <c r="P259" s="37"/>
      <c r="Q259" s="37"/>
      <c r="R259" s="37"/>
    </row>
    <row r="260" spans="2:18" x14ac:dyDescent="0.35">
      <c r="B260" s="40"/>
      <c r="C260" s="40"/>
      <c r="D260" s="27"/>
      <c r="E260" s="37"/>
      <c r="F260" s="37"/>
      <c r="G260" s="37"/>
      <c r="H260" s="37"/>
      <c r="I260" s="37"/>
      <c r="J260" s="37"/>
      <c r="K260" s="37"/>
      <c r="L260" s="37"/>
      <c r="M260" s="37"/>
      <c r="N260" s="37"/>
      <c r="O260" s="37"/>
      <c r="P260" s="37"/>
      <c r="Q260" s="37"/>
      <c r="R260" s="37"/>
    </row>
    <row r="261" spans="2:18" x14ac:dyDescent="0.35">
      <c r="B261" s="40"/>
      <c r="C261" s="40"/>
      <c r="D261" s="27"/>
      <c r="E261" s="37"/>
      <c r="F261" s="37"/>
      <c r="G261" s="37"/>
      <c r="H261" s="37"/>
      <c r="I261" s="37"/>
      <c r="J261" s="37"/>
      <c r="K261" s="37"/>
      <c r="L261" s="37"/>
      <c r="M261" s="37"/>
      <c r="N261" s="37"/>
      <c r="O261" s="37"/>
      <c r="P261" s="37"/>
      <c r="Q261" s="37"/>
      <c r="R261" s="37"/>
    </row>
    <row r="262" spans="2:18" x14ac:dyDescent="0.35">
      <c r="B262" s="40"/>
      <c r="C262" s="40"/>
      <c r="D262" s="27"/>
      <c r="E262" s="37"/>
      <c r="F262" s="37"/>
      <c r="G262" s="37"/>
      <c r="H262" s="37"/>
      <c r="I262" s="37"/>
      <c r="J262" s="37"/>
      <c r="K262" s="37"/>
      <c r="L262" s="37"/>
      <c r="M262" s="37"/>
      <c r="N262" s="37"/>
      <c r="O262" s="37"/>
      <c r="P262" s="37"/>
      <c r="Q262" s="37"/>
      <c r="R262" s="37"/>
    </row>
    <row r="263" spans="2:18" x14ac:dyDescent="0.35">
      <c r="B263" s="40"/>
      <c r="C263" s="40"/>
      <c r="D263" s="27"/>
      <c r="E263" s="37"/>
      <c r="F263" s="37"/>
      <c r="G263" s="37"/>
      <c r="H263" s="37"/>
      <c r="I263" s="37"/>
      <c r="J263" s="37"/>
      <c r="K263" s="37"/>
      <c r="L263" s="37"/>
      <c r="M263" s="37"/>
      <c r="N263" s="37"/>
      <c r="O263" s="37"/>
      <c r="P263" s="37"/>
      <c r="Q263" s="37"/>
      <c r="R263" s="37"/>
    </row>
    <row r="264" spans="2:18" x14ac:dyDescent="0.35">
      <c r="B264" s="40"/>
      <c r="C264" s="40"/>
      <c r="D264" s="27"/>
      <c r="E264" s="37"/>
      <c r="F264" s="37"/>
      <c r="G264" s="37"/>
      <c r="H264" s="37"/>
      <c r="I264" s="37"/>
      <c r="J264" s="37"/>
      <c r="K264" s="37"/>
      <c r="L264" s="37"/>
      <c r="M264" s="37"/>
      <c r="N264" s="37"/>
      <c r="O264" s="37"/>
      <c r="P264" s="37"/>
      <c r="Q264" s="37"/>
      <c r="R264" s="37"/>
    </row>
    <row r="265" spans="2:18" x14ac:dyDescent="0.35">
      <c r="B265" s="40"/>
      <c r="C265" s="40"/>
      <c r="D265" s="27"/>
      <c r="E265" s="37"/>
      <c r="F265" s="37"/>
      <c r="G265" s="37"/>
      <c r="H265" s="37"/>
      <c r="I265" s="37"/>
      <c r="J265" s="37"/>
      <c r="K265" s="37"/>
      <c r="L265" s="37"/>
      <c r="M265" s="37"/>
      <c r="N265" s="37"/>
      <c r="O265" s="37"/>
      <c r="P265" s="37"/>
      <c r="Q265" s="37"/>
      <c r="R265" s="37"/>
    </row>
    <row r="266" spans="2:18" x14ac:dyDescent="0.35">
      <c r="B266" s="40"/>
      <c r="C266" s="40"/>
      <c r="D266" s="27"/>
      <c r="E266" s="37"/>
      <c r="F266" s="37"/>
      <c r="G266" s="37"/>
      <c r="H266" s="37"/>
      <c r="I266" s="37"/>
      <c r="J266" s="37"/>
      <c r="K266" s="37"/>
      <c r="L266" s="37"/>
      <c r="M266" s="37"/>
      <c r="N266" s="37"/>
      <c r="O266" s="37"/>
      <c r="P266" s="37"/>
      <c r="Q266" s="37"/>
      <c r="R266" s="37"/>
    </row>
    <row r="267" spans="2:18" x14ac:dyDescent="0.35">
      <c r="B267" s="40"/>
      <c r="C267" s="40"/>
      <c r="D267" s="27"/>
      <c r="E267" s="37"/>
      <c r="F267" s="37"/>
      <c r="G267" s="37"/>
      <c r="H267" s="37"/>
      <c r="I267" s="37"/>
      <c r="J267" s="37"/>
      <c r="K267" s="37"/>
      <c r="L267" s="37"/>
      <c r="M267" s="37"/>
      <c r="N267" s="37"/>
      <c r="O267" s="37"/>
      <c r="P267" s="37"/>
      <c r="Q267" s="37"/>
      <c r="R267" s="37"/>
    </row>
    <row r="268" spans="2:18" x14ac:dyDescent="0.35">
      <c r="B268" s="40"/>
      <c r="C268" s="40"/>
      <c r="D268" s="27"/>
      <c r="E268" s="37"/>
      <c r="F268" s="37"/>
      <c r="G268" s="37"/>
      <c r="H268" s="37"/>
      <c r="I268" s="37"/>
      <c r="J268" s="37"/>
      <c r="K268" s="37"/>
      <c r="L268" s="37"/>
      <c r="M268" s="37"/>
      <c r="N268" s="37"/>
      <c r="O268" s="37"/>
      <c r="P268" s="37"/>
      <c r="Q268" s="37"/>
      <c r="R268" s="37"/>
    </row>
    <row r="269" spans="2:18" x14ac:dyDescent="0.35">
      <c r="B269" s="40"/>
      <c r="C269" s="40"/>
      <c r="D269" s="27"/>
      <c r="E269" s="37"/>
      <c r="F269" s="37"/>
      <c r="G269" s="37"/>
      <c r="H269" s="37"/>
      <c r="I269" s="37"/>
      <c r="J269" s="37"/>
      <c r="K269" s="37"/>
      <c r="L269" s="37"/>
      <c r="M269" s="37"/>
      <c r="N269" s="37"/>
      <c r="O269" s="37"/>
      <c r="P269" s="37"/>
      <c r="Q269" s="37"/>
      <c r="R269" s="37"/>
    </row>
    <row r="270" spans="2:18" x14ac:dyDescent="0.35">
      <c r="B270" s="40"/>
      <c r="C270" s="40"/>
      <c r="D270" s="27"/>
      <c r="E270" s="37"/>
      <c r="F270" s="37"/>
      <c r="G270" s="37"/>
      <c r="H270" s="37"/>
      <c r="I270" s="37"/>
      <c r="J270" s="37"/>
      <c r="K270" s="37"/>
      <c r="L270" s="37"/>
      <c r="M270" s="37"/>
      <c r="N270" s="37"/>
      <c r="O270" s="37"/>
      <c r="P270" s="37"/>
      <c r="Q270" s="37"/>
      <c r="R270" s="37"/>
    </row>
    <row r="271" spans="2:18" x14ac:dyDescent="0.35">
      <c r="B271" s="40"/>
      <c r="C271" s="40"/>
      <c r="D271" s="27"/>
      <c r="E271" s="37"/>
      <c r="F271" s="37"/>
      <c r="G271" s="37"/>
      <c r="H271" s="37"/>
      <c r="I271" s="37"/>
      <c r="J271" s="37"/>
      <c r="K271" s="37"/>
      <c r="L271" s="37"/>
      <c r="M271" s="37"/>
      <c r="N271" s="37"/>
      <c r="O271" s="37"/>
      <c r="P271" s="37"/>
      <c r="Q271" s="37"/>
      <c r="R271" s="37"/>
    </row>
    <row r="272" spans="2:18" x14ac:dyDescent="0.35">
      <c r="B272" s="40"/>
      <c r="C272" s="40"/>
      <c r="D272" s="27"/>
      <c r="E272" s="37"/>
      <c r="F272" s="37"/>
      <c r="G272" s="37"/>
      <c r="H272" s="37"/>
      <c r="I272" s="37"/>
      <c r="J272" s="37"/>
      <c r="K272" s="37"/>
      <c r="L272" s="37"/>
      <c r="M272" s="37"/>
      <c r="N272" s="37"/>
      <c r="O272" s="37"/>
      <c r="P272" s="37"/>
      <c r="Q272" s="37"/>
      <c r="R272" s="37"/>
    </row>
    <row r="273" spans="2:18" x14ac:dyDescent="0.35">
      <c r="B273" s="40"/>
      <c r="C273" s="40"/>
      <c r="D273" s="27"/>
      <c r="E273" s="37"/>
      <c r="F273" s="37"/>
      <c r="G273" s="37"/>
      <c r="H273" s="37"/>
      <c r="I273" s="37"/>
      <c r="J273" s="37"/>
      <c r="K273" s="37"/>
      <c r="L273" s="37"/>
      <c r="M273" s="37"/>
      <c r="N273" s="37"/>
      <c r="O273" s="37"/>
      <c r="P273" s="37"/>
      <c r="Q273" s="37"/>
      <c r="R273" s="37"/>
    </row>
    <row r="274" spans="2:18" x14ac:dyDescent="0.35">
      <c r="B274" s="40"/>
      <c r="C274" s="40"/>
      <c r="D274" s="27"/>
      <c r="E274" s="37"/>
      <c r="F274" s="37"/>
      <c r="G274" s="37"/>
      <c r="H274" s="37"/>
      <c r="I274" s="37"/>
      <c r="J274" s="37"/>
      <c r="K274" s="37"/>
      <c r="L274" s="37"/>
      <c r="M274" s="37"/>
      <c r="N274" s="37"/>
      <c r="O274" s="37"/>
      <c r="P274" s="37"/>
      <c r="Q274" s="37"/>
      <c r="R274" s="37"/>
    </row>
    <row r="275" spans="2:18" x14ac:dyDescent="0.35">
      <c r="B275" s="40"/>
      <c r="C275" s="40"/>
      <c r="D275" s="27"/>
      <c r="E275" s="37"/>
      <c r="F275" s="37"/>
      <c r="G275" s="37"/>
      <c r="H275" s="37"/>
      <c r="I275" s="37"/>
      <c r="J275" s="37"/>
      <c r="K275" s="37"/>
      <c r="L275" s="37"/>
      <c r="M275" s="37"/>
      <c r="N275" s="37"/>
      <c r="O275" s="37"/>
      <c r="P275" s="37"/>
      <c r="Q275" s="37"/>
      <c r="R275" s="37"/>
    </row>
    <row r="276" spans="2:18" x14ac:dyDescent="0.35">
      <c r="B276" s="40"/>
      <c r="C276" s="40"/>
      <c r="D276" s="27"/>
      <c r="E276" s="37"/>
      <c r="F276" s="37"/>
      <c r="G276" s="37"/>
      <c r="H276" s="37"/>
      <c r="I276" s="37"/>
      <c r="J276" s="37"/>
      <c r="K276" s="37"/>
      <c r="L276" s="37"/>
      <c r="M276" s="37"/>
      <c r="N276" s="37"/>
      <c r="O276" s="37"/>
      <c r="P276" s="37"/>
      <c r="Q276" s="37"/>
      <c r="R276" s="37"/>
    </row>
    <row r="277" spans="2:18" x14ac:dyDescent="0.35">
      <c r="B277" s="40"/>
      <c r="C277" s="40"/>
      <c r="D277" s="27"/>
      <c r="E277" s="37"/>
      <c r="F277" s="37"/>
      <c r="G277" s="37"/>
      <c r="H277" s="37"/>
      <c r="I277" s="37"/>
      <c r="J277" s="37"/>
      <c r="K277" s="37"/>
      <c r="L277" s="37"/>
      <c r="M277" s="37"/>
      <c r="N277" s="37"/>
      <c r="O277" s="37"/>
      <c r="P277" s="37"/>
      <c r="Q277" s="37"/>
      <c r="R277" s="37"/>
    </row>
    <row r="278" spans="2:18" x14ac:dyDescent="0.35">
      <c r="B278" s="40"/>
      <c r="C278" s="40"/>
      <c r="D278" s="27"/>
      <c r="E278" s="37"/>
      <c r="F278" s="37"/>
      <c r="G278" s="37"/>
      <c r="H278" s="37"/>
      <c r="I278" s="37"/>
      <c r="J278" s="37"/>
      <c r="K278" s="37"/>
      <c r="L278" s="37"/>
      <c r="M278" s="37"/>
      <c r="N278" s="37"/>
      <c r="O278" s="37"/>
      <c r="P278" s="37"/>
      <c r="Q278" s="37"/>
      <c r="R278" s="37"/>
    </row>
    <row r="279" spans="2:18" x14ac:dyDescent="0.35">
      <c r="B279" s="40"/>
      <c r="C279" s="40"/>
      <c r="D279" s="27"/>
      <c r="E279" s="37"/>
      <c r="F279" s="37"/>
      <c r="G279" s="37"/>
      <c r="H279" s="37"/>
      <c r="I279" s="37"/>
      <c r="J279" s="37"/>
      <c r="K279" s="37"/>
      <c r="L279" s="37"/>
      <c r="M279" s="37"/>
      <c r="N279" s="37"/>
      <c r="O279" s="37"/>
      <c r="P279" s="37"/>
      <c r="Q279" s="37"/>
      <c r="R279" s="37"/>
    </row>
    <row r="280" spans="2:18" x14ac:dyDescent="0.35">
      <c r="B280" s="40"/>
      <c r="C280" s="40"/>
      <c r="D280" s="27"/>
      <c r="E280" s="37"/>
      <c r="F280" s="37"/>
      <c r="G280" s="37"/>
      <c r="H280" s="37"/>
      <c r="I280" s="37"/>
      <c r="J280" s="37"/>
      <c r="K280" s="37"/>
      <c r="L280" s="37"/>
      <c r="M280" s="37"/>
      <c r="N280" s="37"/>
      <c r="O280" s="37"/>
      <c r="P280" s="37"/>
      <c r="Q280" s="37"/>
      <c r="R280" s="37"/>
    </row>
    <row r="281" spans="2:18" x14ac:dyDescent="0.35">
      <c r="B281" s="40"/>
      <c r="C281" s="40"/>
      <c r="D281" s="27"/>
      <c r="E281" s="37"/>
      <c r="F281" s="37"/>
      <c r="G281" s="37"/>
      <c r="H281" s="37"/>
      <c r="I281" s="37"/>
      <c r="J281" s="37"/>
      <c r="K281" s="37"/>
      <c r="L281" s="37"/>
      <c r="M281" s="37"/>
      <c r="N281" s="37"/>
      <c r="O281" s="37"/>
      <c r="P281" s="37"/>
      <c r="Q281" s="37"/>
      <c r="R281" s="37"/>
    </row>
    <row r="282" spans="2:18" x14ac:dyDescent="0.35">
      <c r="B282" s="40"/>
      <c r="C282" s="40"/>
      <c r="D282" s="27"/>
      <c r="E282" s="37"/>
      <c r="F282" s="37"/>
      <c r="G282" s="37"/>
      <c r="H282" s="37"/>
      <c r="I282" s="37"/>
      <c r="J282" s="37"/>
      <c r="K282" s="37"/>
      <c r="L282" s="37"/>
      <c r="M282" s="37"/>
      <c r="N282" s="37"/>
      <c r="O282" s="37"/>
      <c r="P282" s="37"/>
      <c r="Q282" s="37"/>
      <c r="R282" s="37"/>
    </row>
    <row r="283" spans="2:18" x14ac:dyDescent="0.35">
      <c r="B283" s="40"/>
      <c r="C283" s="40"/>
      <c r="D283" s="27"/>
      <c r="E283" s="37"/>
      <c r="F283" s="37"/>
      <c r="G283" s="37"/>
      <c r="H283" s="37"/>
      <c r="I283" s="37"/>
      <c r="J283" s="37"/>
      <c r="K283" s="37"/>
      <c r="L283" s="37"/>
      <c r="M283" s="37"/>
      <c r="N283" s="37"/>
      <c r="O283" s="37"/>
      <c r="P283" s="37"/>
      <c r="Q283" s="37"/>
      <c r="R283" s="37"/>
    </row>
    <row r="284" spans="2:18" x14ac:dyDescent="0.35">
      <c r="B284" s="40"/>
      <c r="C284" s="40"/>
      <c r="D284" s="27"/>
      <c r="E284" s="37"/>
      <c r="F284" s="37"/>
      <c r="G284" s="37"/>
      <c r="H284" s="37"/>
      <c r="I284" s="37"/>
      <c r="J284" s="37"/>
      <c r="K284" s="37"/>
      <c r="L284" s="37"/>
      <c r="M284" s="37"/>
      <c r="N284" s="37"/>
      <c r="O284" s="37"/>
      <c r="P284" s="37"/>
      <c r="Q284" s="37"/>
      <c r="R284" s="37"/>
    </row>
    <row r="285" spans="2:18" x14ac:dyDescent="0.35">
      <c r="B285" s="40"/>
      <c r="C285" s="40"/>
      <c r="D285" s="27"/>
      <c r="E285" s="37"/>
      <c r="F285" s="37"/>
      <c r="G285" s="37"/>
      <c r="H285" s="37"/>
      <c r="I285" s="37"/>
      <c r="J285" s="37"/>
      <c r="K285" s="37"/>
      <c r="L285" s="37"/>
      <c r="M285" s="37"/>
      <c r="N285" s="37"/>
      <c r="O285" s="37"/>
      <c r="P285" s="37"/>
      <c r="Q285" s="37"/>
      <c r="R285" s="37"/>
    </row>
    <row r="286" spans="2:18" x14ac:dyDescent="0.35">
      <c r="B286" s="40"/>
      <c r="C286" s="40"/>
      <c r="D286" s="27"/>
      <c r="E286" s="37"/>
      <c r="F286" s="37"/>
      <c r="G286" s="37"/>
      <c r="H286" s="37"/>
      <c r="I286" s="37"/>
      <c r="J286" s="37"/>
      <c r="K286" s="37"/>
      <c r="L286" s="37"/>
      <c r="M286" s="37"/>
      <c r="N286" s="37"/>
      <c r="O286" s="37"/>
      <c r="P286" s="37"/>
      <c r="Q286" s="37"/>
      <c r="R286" s="37"/>
    </row>
    <row r="287" spans="2:18" x14ac:dyDescent="0.35">
      <c r="B287" s="40"/>
      <c r="C287" s="40"/>
      <c r="D287" s="27"/>
      <c r="E287" s="37"/>
      <c r="F287" s="37"/>
      <c r="G287" s="37"/>
      <c r="H287" s="37"/>
      <c r="I287" s="37"/>
      <c r="J287" s="37"/>
      <c r="K287" s="37"/>
      <c r="L287" s="37"/>
      <c r="M287" s="37"/>
      <c r="N287" s="37"/>
      <c r="O287" s="37"/>
      <c r="P287" s="37"/>
      <c r="Q287" s="37"/>
      <c r="R287" s="37"/>
    </row>
    <row r="288" spans="2:18" x14ac:dyDescent="0.35">
      <c r="B288" s="40"/>
      <c r="C288" s="40"/>
      <c r="D288" s="27"/>
      <c r="E288" s="37"/>
      <c r="F288" s="37"/>
      <c r="G288" s="37"/>
      <c r="H288" s="37"/>
      <c r="I288" s="37"/>
      <c r="J288" s="37"/>
      <c r="K288" s="37"/>
      <c r="L288" s="37"/>
      <c r="M288" s="37"/>
      <c r="N288" s="37"/>
      <c r="O288" s="37"/>
      <c r="P288" s="37"/>
      <c r="Q288" s="37"/>
      <c r="R288" s="37"/>
    </row>
    <row r="289" spans="2:18" x14ac:dyDescent="0.35">
      <c r="B289" s="40"/>
      <c r="C289" s="40"/>
      <c r="D289" s="27"/>
      <c r="E289" s="37"/>
      <c r="F289" s="37"/>
      <c r="G289" s="37"/>
      <c r="H289" s="37"/>
      <c r="I289" s="37"/>
      <c r="J289" s="37"/>
      <c r="K289" s="37"/>
      <c r="L289" s="37"/>
      <c r="M289" s="37"/>
      <c r="N289" s="37"/>
      <c r="O289" s="37"/>
      <c r="P289" s="37"/>
      <c r="Q289" s="37"/>
      <c r="R289" s="37"/>
    </row>
    <row r="290" spans="2:18" x14ac:dyDescent="0.35">
      <c r="B290" s="40"/>
      <c r="C290" s="40"/>
      <c r="D290" s="27"/>
      <c r="E290" s="37"/>
      <c r="F290" s="37"/>
      <c r="G290" s="37"/>
      <c r="H290" s="37"/>
      <c r="I290" s="37"/>
      <c r="J290" s="37"/>
      <c r="K290" s="37"/>
      <c r="L290" s="37"/>
      <c r="M290" s="37"/>
      <c r="N290" s="37"/>
      <c r="O290" s="37"/>
      <c r="P290" s="37"/>
      <c r="Q290" s="37"/>
      <c r="R290" s="37"/>
    </row>
    <row r="291" spans="2:18" x14ac:dyDescent="0.35">
      <c r="B291" s="40"/>
      <c r="C291" s="40"/>
      <c r="D291" s="27"/>
      <c r="E291" s="37"/>
      <c r="F291" s="37"/>
      <c r="G291" s="37"/>
      <c r="H291" s="37"/>
      <c r="I291" s="37"/>
      <c r="J291" s="37"/>
      <c r="K291" s="37"/>
      <c r="L291" s="37"/>
      <c r="M291" s="37"/>
      <c r="N291" s="37"/>
      <c r="O291" s="37"/>
      <c r="P291" s="37"/>
      <c r="Q291" s="37"/>
      <c r="R291" s="37"/>
    </row>
    <row r="292" spans="2:18" x14ac:dyDescent="0.35">
      <c r="B292" s="40"/>
      <c r="C292" s="40"/>
      <c r="D292" s="27"/>
      <c r="E292" s="37"/>
      <c r="F292" s="37"/>
      <c r="G292" s="37"/>
      <c r="H292" s="37"/>
      <c r="I292" s="37"/>
      <c r="J292" s="37"/>
      <c r="K292" s="37"/>
      <c r="L292" s="37"/>
      <c r="M292" s="37"/>
      <c r="N292" s="37"/>
      <c r="O292" s="37"/>
      <c r="P292" s="37"/>
      <c r="Q292" s="37"/>
      <c r="R292" s="37"/>
    </row>
    <row r="293" spans="2:18" x14ac:dyDescent="0.35">
      <c r="B293" s="40"/>
      <c r="C293" s="40"/>
      <c r="D293" s="27"/>
      <c r="E293" s="37"/>
      <c r="F293" s="37"/>
      <c r="G293" s="37"/>
      <c r="H293" s="37"/>
      <c r="I293" s="37"/>
      <c r="J293" s="37"/>
      <c r="K293" s="37"/>
      <c r="L293" s="37"/>
      <c r="M293" s="37"/>
      <c r="N293" s="37"/>
      <c r="O293" s="37"/>
      <c r="P293" s="37"/>
      <c r="Q293" s="37"/>
      <c r="R293" s="37"/>
    </row>
    <row r="294" spans="2:18" x14ac:dyDescent="0.35">
      <c r="B294" s="40"/>
      <c r="C294" s="40"/>
      <c r="D294" s="27"/>
      <c r="E294" s="37"/>
      <c r="F294" s="37"/>
      <c r="G294" s="37"/>
      <c r="H294" s="37"/>
      <c r="I294" s="37"/>
      <c r="J294" s="37"/>
      <c r="K294" s="37"/>
      <c r="L294" s="37"/>
      <c r="M294" s="37"/>
      <c r="N294" s="37"/>
      <c r="O294" s="37"/>
      <c r="P294" s="37"/>
      <c r="Q294" s="37"/>
      <c r="R294" s="37"/>
    </row>
    <row r="295" spans="2:18" x14ac:dyDescent="0.35">
      <c r="B295" s="40"/>
      <c r="C295" s="40"/>
      <c r="D295" s="27"/>
      <c r="E295" s="37"/>
      <c r="F295" s="37"/>
      <c r="G295" s="37"/>
      <c r="H295" s="37"/>
      <c r="I295" s="37"/>
      <c r="J295" s="37"/>
      <c r="K295" s="37"/>
      <c r="L295" s="37"/>
      <c r="M295" s="37"/>
      <c r="N295" s="37"/>
      <c r="O295" s="37"/>
      <c r="P295" s="37"/>
      <c r="Q295" s="37"/>
      <c r="R295" s="37"/>
    </row>
    <row r="296" spans="2:18" x14ac:dyDescent="0.35">
      <c r="B296" s="40"/>
      <c r="C296" s="40"/>
      <c r="D296" s="27"/>
      <c r="E296" s="37"/>
      <c r="F296" s="37"/>
      <c r="G296" s="37"/>
      <c r="H296" s="37"/>
      <c r="I296" s="37"/>
      <c r="J296" s="37"/>
      <c r="K296" s="37"/>
      <c r="L296" s="37"/>
      <c r="M296" s="37"/>
      <c r="N296" s="37"/>
      <c r="O296" s="37"/>
      <c r="P296" s="37"/>
      <c r="Q296" s="37"/>
      <c r="R296" s="37"/>
    </row>
    <row r="297" spans="2:18" x14ac:dyDescent="0.35">
      <c r="B297" s="40"/>
      <c r="C297" s="40"/>
      <c r="D297" s="27"/>
      <c r="E297" s="37"/>
      <c r="F297" s="37"/>
      <c r="G297" s="37"/>
      <c r="H297" s="37"/>
      <c r="I297" s="37"/>
      <c r="J297" s="37"/>
      <c r="K297" s="37"/>
      <c r="L297" s="37"/>
      <c r="M297" s="37"/>
      <c r="N297" s="37"/>
      <c r="O297" s="37"/>
      <c r="P297" s="37"/>
      <c r="Q297" s="37"/>
      <c r="R297" s="37"/>
    </row>
    <row r="298" spans="2:18" x14ac:dyDescent="0.35">
      <c r="B298" s="40"/>
      <c r="C298" s="40"/>
      <c r="D298" s="27"/>
      <c r="E298" s="37"/>
      <c r="F298" s="37"/>
      <c r="G298" s="37"/>
      <c r="H298" s="37"/>
      <c r="I298" s="37"/>
      <c r="J298" s="37"/>
      <c r="K298" s="37"/>
      <c r="L298" s="37"/>
      <c r="M298" s="37"/>
      <c r="N298" s="37"/>
      <c r="O298" s="37"/>
      <c r="P298" s="37"/>
      <c r="Q298" s="37"/>
      <c r="R298" s="37"/>
    </row>
    <row r="299" spans="2:18" x14ac:dyDescent="0.35">
      <c r="B299" s="40"/>
      <c r="C299" s="40"/>
      <c r="D299" s="27"/>
      <c r="E299" s="37"/>
      <c r="F299" s="37"/>
      <c r="G299" s="37"/>
      <c r="H299" s="37"/>
      <c r="I299" s="37"/>
      <c r="J299" s="37"/>
      <c r="K299" s="37"/>
      <c r="L299" s="37"/>
      <c r="M299" s="37"/>
      <c r="N299" s="37"/>
      <c r="O299" s="37"/>
      <c r="P299" s="37"/>
      <c r="Q299" s="37"/>
      <c r="R299" s="37"/>
    </row>
    <row r="300" spans="2:18" x14ac:dyDescent="0.35">
      <c r="B300" s="40"/>
      <c r="C300" s="40"/>
      <c r="D300" s="27"/>
      <c r="E300" s="37"/>
      <c r="F300" s="37"/>
      <c r="G300" s="37"/>
      <c r="H300" s="37"/>
      <c r="I300" s="37"/>
      <c r="J300" s="37"/>
      <c r="K300" s="37"/>
      <c r="L300" s="37"/>
      <c r="M300" s="37"/>
      <c r="N300" s="37"/>
      <c r="O300" s="37"/>
      <c r="P300" s="37"/>
      <c r="Q300" s="37"/>
      <c r="R300" s="37"/>
    </row>
    <row r="301" spans="2:18" x14ac:dyDescent="0.35">
      <c r="B301" s="40"/>
      <c r="C301" s="40"/>
      <c r="D301" s="27"/>
      <c r="E301" s="37"/>
      <c r="F301" s="37"/>
      <c r="G301" s="37"/>
      <c r="H301" s="37"/>
      <c r="I301" s="37"/>
      <c r="J301" s="37"/>
      <c r="K301" s="37"/>
      <c r="L301" s="37"/>
      <c r="M301" s="37"/>
      <c r="N301" s="37"/>
      <c r="O301" s="37"/>
      <c r="P301" s="37"/>
      <c r="Q301" s="37"/>
      <c r="R301" s="37"/>
    </row>
    <row r="302" spans="2:18" x14ac:dyDescent="0.35">
      <c r="B302" s="40"/>
      <c r="C302" s="40"/>
      <c r="D302" s="27"/>
      <c r="E302" s="37"/>
      <c r="F302" s="37"/>
      <c r="G302" s="37"/>
      <c r="H302" s="37"/>
      <c r="I302" s="37"/>
      <c r="J302" s="37"/>
      <c r="K302" s="37"/>
      <c r="L302" s="37"/>
      <c r="M302" s="37"/>
      <c r="N302" s="37"/>
      <c r="O302" s="37"/>
      <c r="P302" s="37"/>
      <c r="Q302" s="37"/>
      <c r="R302" s="37"/>
    </row>
    <row r="303" spans="2:18" x14ac:dyDescent="0.35">
      <c r="B303" s="40"/>
      <c r="C303" s="40"/>
      <c r="D303" s="27"/>
      <c r="E303" s="37"/>
      <c r="F303" s="37"/>
      <c r="G303" s="37"/>
      <c r="H303" s="37"/>
      <c r="I303" s="37"/>
      <c r="J303" s="37"/>
      <c r="K303" s="37"/>
      <c r="L303" s="37"/>
      <c r="M303" s="37"/>
      <c r="N303" s="37"/>
      <c r="O303" s="37"/>
      <c r="P303" s="37"/>
      <c r="Q303" s="37"/>
      <c r="R303" s="37"/>
    </row>
    <row r="304" spans="2:18" x14ac:dyDescent="0.35">
      <c r="B304" s="40"/>
      <c r="C304" s="40"/>
      <c r="D304" s="27"/>
      <c r="E304" s="37"/>
      <c r="F304" s="37"/>
      <c r="G304" s="37"/>
      <c r="H304" s="37"/>
      <c r="I304" s="37"/>
      <c r="J304" s="37"/>
      <c r="K304" s="37"/>
      <c r="L304" s="37"/>
      <c r="M304" s="37"/>
      <c r="N304" s="37"/>
      <c r="O304" s="37"/>
      <c r="P304" s="37"/>
      <c r="Q304" s="37"/>
      <c r="R304" s="37"/>
    </row>
    <row r="305" spans="2:18" x14ac:dyDescent="0.35">
      <c r="B305" s="40"/>
      <c r="C305" s="40"/>
      <c r="D305" s="27"/>
      <c r="E305" s="37"/>
      <c r="F305" s="37"/>
      <c r="G305" s="37"/>
      <c r="H305" s="37"/>
      <c r="I305" s="37"/>
      <c r="J305" s="37"/>
      <c r="K305" s="37"/>
      <c r="L305" s="37"/>
      <c r="M305" s="37"/>
      <c r="N305" s="37"/>
      <c r="O305" s="37"/>
      <c r="P305" s="37"/>
      <c r="Q305" s="37"/>
      <c r="R305" s="37"/>
    </row>
    <row r="306" spans="2:18" x14ac:dyDescent="0.35">
      <c r="B306" s="40"/>
      <c r="C306" s="40"/>
      <c r="D306" s="27"/>
      <c r="E306" s="37"/>
      <c r="F306" s="37"/>
      <c r="G306" s="37"/>
      <c r="H306" s="37"/>
      <c r="I306" s="37"/>
      <c r="J306" s="37"/>
      <c r="K306" s="37"/>
      <c r="L306" s="37"/>
      <c r="M306" s="37"/>
      <c r="N306" s="37"/>
      <c r="O306" s="37"/>
      <c r="P306" s="37"/>
      <c r="Q306" s="37"/>
      <c r="R306" s="37"/>
    </row>
    <row r="307" spans="2:18" x14ac:dyDescent="0.35">
      <c r="B307" s="40"/>
      <c r="C307" s="40"/>
      <c r="D307" s="27"/>
      <c r="E307" s="37"/>
      <c r="F307" s="37"/>
      <c r="G307" s="37"/>
      <c r="H307" s="37"/>
      <c r="I307" s="37"/>
      <c r="J307" s="37"/>
      <c r="K307" s="37"/>
      <c r="L307" s="37"/>
      <c r="M307" s="37"/>
      <c r="N307" s="37"/>
      <c r="O307" s="37"/>
      <c r="P307" s="37"/>
      <c r="Q307" s="37"/>
      <c r="R307" s="37"/>
    </row>
    <row r="308" spans="2:18" x14ac:dyDescent="0.35">
      <c r="B308" s="40"/>
      <c r="C308" s="40"/>
      <c r="D308" s="27"/>
      <c r="E308" s="37"/>
      <c r="F308" s="37"/>
      <c r="G308" s="37"/>
      <c r="H308" s="37"/>
      <c r="I308" s="37"/>
      <c r="J308" s="37"/>
      <c r="K308" s="37"/>
      <c r="L308" s="37"/>
      <c r="M308" s="37"/>
      <c r="N308" s="37"/>
      <c r="O308" s="37"/>
      <c r="P308" s="37"/>
      <c r="Q308" s="37"/>
      <c r="R308" s="37"/>
    </row>
    <row r="309" spans="2:18" x14ac:dyDescent="0.35">
      <c r="B309" s="40"/>
      <c r="C309" s="40"/>
      <c r="D309" s="27"/>
      <c r="E309" s="37"/>
      <c r="F309" s="37"/>
      <c r="G309" s="37"/>
      <c r="H309" s="37"/>
      <c r="I309" s="37"/>
      <c r="J309" s="37"/>
      <c r="K309" s="37"/>
      <c r="L309" s="37"/>
      <c r="M309" s="37"/>
      <c r="N309" s="37"/>
      <c r="O309" s="37"/>
      <c r="P309" s="37"/>
      <c r="Q309" s="37"/>
      <c r="R309" s="37"/>
    </row>
    <row r="310" spans="2:18" x14ac:dyDescent="0.35">
      <c r="B310" s="40"/>
      <c r="C310" s="40"/>
      <c r="D310" s="27"/>
      <c r="E310" s="37"/>
      <c r="F310" s="37"/>
      <c r="G310" s="37"/>
      <c r="H310" s="37"/>
      <c r="I310" s="37"/>
      <c r="J310" s="37"/>
      <c r="K310" s="37"/>
      <c r="L310" s="37"/>
      <c r="M310" s="37"/>
      <c r="N310" s="37"/>
      <c r="O310" s="37"/>
      <c r="P310" s="37"/>
      <c r="Q310" s="37"/>
      <c r="R310" s="37"/>
    </row>
    <row r="311" spans="2:18" x14ac:dyDescent="0.35">
      <c r="B311" s="40"/>
      <c r="C311" s="40"/>
      <c r="D311" s="27"/>
      <c r="E311" s="37"/>
      <c r="F311" s="37"/>
      <c r="G311" s="37"/>
      <c r="H311" s="37"/>
      <c r="I311" s="37"/>
      <c r="J311" s="37"/>
      <c r="K311" s="37"/>
      <c r="L311" s="37"/>
      <c r="M311" s="37"/>
      <c r="N311" s="37"/>
      <c r="O311" s="37"/>
      <c r="P311" s="37"/>
      <c r="Q311" s="37"/>
      <c r="R311" s="37"/>
    </row>
    <row r="312" spans="2:18" x14ac:dyDescent="0.35">
      <c r="B312" s="40"/>
      <c r="C312" s="40"/>
      <c r="D312" s="27"/>
      <c r="E312" s="37"/>
      <c r="F312" s="37"/>
      <c r="G312" s="37"/>
      <c r="H312" s="37"/>
      <c r="I312" s="37"/>
      <c r="J312" s="37"/>
      <c r="K312" s="37"/>
      <c r="L312" s="37"/>
      <c r="M312" s="37"/>
      <c r="N312" s="37"/>
      <c r="O312" s="37"/>
      <c r="P312" s="37"/>
      <c r="Q312" s="37"/>
      <c r="R312" s="37"/>
    </row>
    <row r="313" spans="2:18" x14ac:dyDescent="0.35">
      <c r="B313" s="40"/>
      <c r="C313" s="40"/>
      <c r="D313" s="27"/>
      <c r="E313" s="37"/>
      <c r="F313" s="37"/>
      <c r="G313" s="37"/>
      <c r="H313" s="37"/>
      <c r="I313" s="37"/>
      <c r="J313" s="37"/>
      <c r="K313" s="37"/>
      <c r="L313" s="37"/>
      <c r="M313" s="37"/>
      <c r="N313" s="37"/>
      <c r="O313" s="37"/>
      <c r="P313" s="37"/>
      <c r="Q313" s="37"/>
      <c r="R313" s="37"/>
    </row>
    <row r="314" spans="2:18" x14ac:dyDescent="0.35">
      <c r="B314" s="40"/>
      <c r="C314" s="40"/>
      <c r="D314" s="27"/>
      <c r="E314" s="37"/>
      <c r="F314" s="37"/>
      <c r="G314" s="37"/>
      <c r="H314" s="37"/>
      <c r="I314" s="37"/>
      <c r="J314" s="37"/>
      <c r="K314" s="37"/>
      <c r="L314" s="37"/>
      <c r="M314" s="37"/>
      <c r="N314" s="37"/>
      <c r="O314" s="37"/>
      <c r="P314" s="37"/>
      <c r="Q314" s="37"/>
      <c r="R314" s="37"/>
    </row>
    <row r="315" spans="2:18" x14ac:dyDescent="0.35">
      <c r="B315" s="40"/>
      <c r="C315" s="40"/>
      <c r="D315" s="27"/>
      <c r="E315" s="37"/>
      <c r="F315" s="37"/>
      <c r="G315" s="37"/>
      <c r="H315" s="37"/>
      <c r="I315" s="37"/>
      <c r="J315" s="37"/>
      <c r="K315" s="37"/>
      <c r="L315" s="37"/>
      <c r="M315" s="37"/>
      <c r="N315" s="37"/>
      <c r="O315" s="37"/>
      <c r="P315" s="37"/>
      <c r="Q315" s="37"/>
      <c r="R315" s="37"/>
    </row>
    <row r="316" spans="2:18" x14ac:dyDescent="0.35">
      <c r="B316" s="40"/>
      <c r="C316" s="40"/>
      <c r="D316" s="27"/>
      <c r="E316" s="37"/>
      <c r="F316" s="37"/>
      <c r="G316" s="37"/>
      <c r="H316" s="37"/>
      <c r="I316" s="37"/>
      <c r="J316" s="37"/>
      <c r="K316" s="37"/>
      <c r="L316" s="37"/>
      <c r="M316" s="37"/>
      <c r="N316" s="37"/>
      <c r="O316" s="37"/>
      <c r="P316" s="37"/>
      <c r="Q316" s="37"/>
      <c r="R316" s="37"/>
    </row>
    <row r="317" spans="2:18" x14ac:dyDescent="0.35">
      <c r="B317" s="40"/>
      <c r="C317" s="40"/>
      <c r="D317" s="27"/>
      <c r="E317" s="37"/>
      <c r="F317" s="37"/>
      <c r="G317" s="37"/>
      <c r="H317" s="37"/>
      <c r="I317" s="37"/>
      <c r="J317" s="37"/>
      <c r="K317" s="37"/>
      <c r="L317" s="37"/>
      <c r="M317" s="37"/>
      <c r="N317" s="37"/>
      <c r="O317" s="37"/>
      <c r="P317" s="37"/>
      <c r="Q317" s="37"/>
      <c r="R317" s="37"/>
    </row>
    <row r="318" spans="2:18" x14ac:dyDescent="0.35">
      <c r="B318" s="40"/>
      <c r="C318" s="40"/>
      <c r="D318" s="27"/>
      <c r="E318" s="37"/>
      <c r="F318" s="37"/>
      <c r="G318" s="37"/>
      <c r="H318" s="37"/>
      <c r="I318" s="37"/>
      <c r="J318" s="37"/>
      <c r="K318" s="37"/>
      <c r="L318" s="37"/>
      <c r="M318" s="37"/>
      <c r="N318" s="37"/>
      <c r="O318" s="37"/>
      <c r="P318" s="37"/>
      <c r="Q318" s="37"/>
      <c r="R318" s="37"/>
    </row>
    <row r="319" spans="2:18" x14ac:dyDescent="0.35">
      <c r="B319" s="40"/>
      <c r="C319" s="40"/>
      <c r="D319" s="27"/>
      <c r="E319" s="37"/>
      <c r="F319" s="37"/>
      <c r="G319" s="37"/>
      <c r="H319" s="37"/>
      <c r="I319" s="37"/>
      <c r="J319" s="37"/>
      <c r="K319" s="37"/>
      <c r="L319" s="37"/>
      <c r="M319" s="37"/>
      <c r="N319" s="37"/>
      <c r="O319" s="37"/>
      <c r="P319" s="37"/>
      <c r="Q319" s="37"/>
      <c r="R319" s="37"/>
    </row>
    <row r="320" spans="2:18" x14ac:dyDescent="0.35">
      <c r="B320" s="40"/>
      <c r="C320" s="40"/>
      <c r="D320" s="27"/>
      <c r="E320" s="37"/>
      <c r="F320" s="37"/>
      <c r="G320" s="37"/>
      <c r="H320" s="37"/>
      <c r="I320" s="37"/>
      <c r="J320" s="37"/>
      <c r="K320" s="37"/>
      <c r="L320" s="37"/>
      <c r="M320" s="37"/>
      <c r="N320" s="37"/>
      <c r="O320" s="37"/>
      <c r="P320" s="37"/>
      <c r="Q320" s="37"/>
      <c r="R320" s="37"/>
    </row>
    <row r="321" spans="2:18" x14ac:dyDescent="0.35">
      <c r="B321" s="40"/>
      <c r="C321" s="40"/>
      <c r="D321" s="27"/>
      <c r="E321" s="37"/>
      <c r="F321" s="37"/>
      <c r="G321" s="37"/>
      <c r="H321" s="37"/>
      <c r="I321" s="37"/>
      <c r="J321" s="37"/>
      <c r="K321" s="37"/>
      <c r="L321" s="37"/>
      <c r="M321" s="37"/>
      <c r="N321" s="37"/>
      <c r="O321" s="37"/>
      <c r="P321" s="37"/>
      <c r="Q321" s="37"/>
      <c r="R321" s="37"/>
    </row>
    <row r="322" spans="2:18" x14ac:dyDescent="0.35">
      <c r="B322" s="40"/>
      <c r="C322" s="40"/>
      <c r="D322" s="27"/>
      <c r="E322" s="37"/>
      <c r="F322" s="37"/>
      <c r="G322" s="37"/>
      <c r="H322" s="37"/>
      <c r="I322" s="37"/>
      <c r="J322" s="37"/>
      <c r="K322" s="37"/>
      <c r="L322" s="37"/>
      <c r="M322" s="37"/>
      <c r="N322" s="37"/>
      <c r="O322" s="37"/>
      <c r="P322" s="37"/>
      <c r="Q322" s="37"/>
      <c r="R322" s="37"/>
    </row>
    <row r="323" spans="2:18" x14ac:dyDescent="0.35">
      <c r="B323" s="40"/>
      <c r="C323" s="40"/>
      <c r="D323" s="27"/>
      <c r="E323" s="37"/>
      <c r="F323" s="37"/>
      <c r="G323" s="37"/>
      <c r="H323" s="37"/>
      <c r="I323" s="37"/>
      <c r="J323" s="37"/>
      <c r="K323" s="37"/>
      <c r="L323" s="37"/>
      <c r="M323" s="37"/>
      <c r="N323" s="37"/>
      <c r="O323" s="37"/>
      <c r="P323" s="37"/>
      <c r="Q323" s="37"/>
      <c r="R323" s="37"/>
    </row>
    <row r="324" spans="2:18" x14ac:dyDescent="0.35">
      <c r="B324" s="40"/>
      <c r="C324" s="40"/>
      <c r="D324" s="27"/>
      <c r="E324" s="37"/>
      <c r="F324" s="37"/>
      <c r="G324" s="37"/>
      <c r="H324" s="37"/>
      <c r="I324" s="37"/>
      <c r="J324" s="37"/>
      <c r="K324" s="37"/>
      <c r="L324" s="37"/>
      <c r="M324" s="37"/>
      <c r="N324" s="37"/>
      <c r="O324" s="37"/>
      <c r="P324" s="37"/>
      <c r="Q324" s="37"/>
      <c r="R324" s="37"/>
    </row>
    <row r="325" spans="2:18" x14ac:dyDescent="0.35">
      <c r="B325" s="40"/>
      <c r="C325" s="40"/>
      <c r="D325" s="27"/>
      <c r="E325" s="37"/>
      <c r="F325" s="37"/>
      <c r="G325" s="37"/>
      <c r="H325" s="37"/>
      <c r="I325" s="37"/>
      <c r="J325" s="37"/>
      <c r="K325" s="37"/>
      <c r="L325" s="37"/>
      <c r="M325" s="37"/>
      <c r="N325" s="37"/>
      <c r="O325" s="37"/>
      <c r="P325" s="37"/>
      <c r="Q325" s="37"/>
      <c r="R325" s="37"/>
    </row>
    <row r="326" spans="2:18" x14ac:dyDescent="0.35">
      <c r="B326" s="40"/>
      <c r="C326" s="40"/>
      <c r="D326" s="27"/>
      <c r="E326" s="37"/>
      <c r="F326" s="37"/>
      <c r="G326" s="37"/>
      <c r="H326" s="37"/>
      <c r="I326" s="37"/>
      <c r="J326" s="37"/>
      <c r="K326" s="37"/>
      <c r="L326" s="37"/>
      <c r="M326" s="37"/>
      <c r="N326" s="37"/>
      <c r="O326" s="37"/>
      <c r="P326" s="37"/>
      <c r="Q326" s="37"/>
      <c r="R326" s="37"/>
    </row>
    <row r="327" spans="2:18" x14ac:dyDescent="0.35">
      <c r="B327" s="40"/>
      <c r="C327" s="40"/>
      <c r="D327" s="27"/>
      <c r="E327" s="37"/>
      <c r="F327" s="37"/>
      <c r="G327" s="37"/>
      <c r="H327" s="37"/>
      <c r="I327" s="37"/>
      <c r="J327" s="37"/>
      <c r="K327" s="37"/>
      <c r="L327" s="37"/>
      <c r="M327" s="37"/>
      <c r="N327" s="37"/>
      <c r="O327" s="37"/>
      <c r="P327" s="37"/>
      <c r="Q327" s="37"/>
      <c r="R327" s="37"/>
    </row>
    <row r="328" spans="2:18" x14ac:dyDescent="0.35">
      <c r="B328" s="40"/>
      <c r="C328" s="40"/>
      <c r="D328" s="27"/>
      <c r="E328" s="37"/>
      <c r="F328" s="37"/>
      <c r="G328" s="37"/>
      <c r="H328" s="37"/>
      <c r="I328" s="37"/>
      <c r="J328" s="37"/>
      <c r="K328" s="37"/>
      <c r="L328" s="37"/>
      <c r="M328" s="37"/>
      <c r="N328" s="37"/>
      <c r="O328" s="37"/>
      <c r="P328" s="37"/>
      <c r="Q328" s="37"/>
      <c r="R328" s="37"/>
    </row>
    <row r="329" spans="2:18" x14ac:dyDescent="0.35">
      <c r="B329" s="40"/>
      <c r="C329" s="40"/>
      <c r="D329" s="27"/>
      <c r="E329" s="37"/>
      <c r="F329" s="37"/>
      <c r="G329" s="37"/>
      <c r="H329" s="37"/>
      <c r="I329" s="37"/>
      <c r="J329" s="37"/>
      <c r="K329" s="37"/>
      <c r="L329" s="37"/>
      <c r="M329" s="37"/>
      <c r="N329" s="37"/>
      <c r="O329" s="37"/>
      <c r="P329" s="37"/>
      <c r="Q329" s="37"/>
      <c r="R329" s="37"/>
    </row>
    <row r="330" spans="2:18" x14ac:dyDescent="0.35">
      <c r="B330" s="40"/>
      <c r="C330" s="40"/>
      <c r="D330" s="27"/>
      <c r="E330" s="37"/>
      <c r="F330" s="37"/>
      <c r="G330" s="37"/>
      <c r="H330" s="37"/>
      <c r="I330" s="37"/>
      <c r="J330" s="37"/>
      <c r="K330" s="37"/>
      <c r="L330" s="37"/>
      <c r="M330" s="37"/>
      <c r="N330" s="37"/>
      <c r="O330" s="37"/>
      <c r="P330" s="37"/>
      <c r="Q330" s="37"/>
      <c r="R330" s="37"/>
    </row>
    <row r="331" spans="2:18" x14ac:dyDescent="0.35">
      <c r="B331" s="40"/>
      <c r="C331" s="40"/>
      <c r="D331" s="27"/>
      <c r="E331" s="37"/>
      <c r="F331" s="37"/>
      <c r="G331" s="37"/>
      <c r="H331" s="37"/>
      <c r="I331" s="37"/>
      <c r="J331" s="37"/>
      <c r="K331" s="37"/>
      <c r="L331" s="37"/>
      <c r="M331" s="37"/>
      <c r="N331" s="37"/>
      <c r="O331" s="37"/>
      <c r="P331" s="37"/>
      <c r="Q331" s="37"/>
      <c r="R331" s="37"/>
    </row>
    <row r="332" spans="2:18" x14ac:dyDescent="0.35">
      <c r="B332" s="40"/>
      <c r="C332" s="40"/>
      <c r="D332" s="27"/>
      <c r="E332" s="37"/>
      <c r="F332" s="37"/>
      <c r="G332" s="37"/>
      <c r="H332" s="37"/>
      <c r="I332" s="37"/>
      <c r="J332" s="37"/>
      <c r="K332" s="37"/>
      <c r="L332" s="37"/>
      <c r="M332" s="37"/>
      <c r="N332" s="37"/>
      <c r="O332" s="37"/>
      <c r="P332" s="37"/>
      <c r="Q332" s="37"/>
      <c r="R332" s="37"/>
    </row>
    <row r="333" spans="2:18" x14ac:dyDescent="0.35">
      <c r="B333" s="40"/>
      <c r="C333" s="40"/>
      <c r="D333" s="27"/>
      <c r="E333" s="37"/>
      <c r="F333" s="37"/>
      <c r="G333" s="37"/>
      <c r="H333" s="37"/>
      <c r="I333" s="37"/>
      <c r="J333" s="37"/>
      <c r="K333" s="37"/>
      <c r="L333" s="37"/>
      <c r="M333" s="37"/>
      <c r="N333" s="37"/>
      <c r="O333" s="37"/>
      <c r="P333" s="37"/>
      <c r="Q333" s="37"/>
      <c r="R333" s="37"/>
    </row>
    <row r="334" spans="2:18" x14ac:dyDescent="0.35">
      <c r="B334" s="40"/>
      <c r="C334" s="40"/>
      <c r="D334" s="27"/>
      <c r="E334" s="37"/>
      <c r="F334" s="37"/>
      <c r="G334" s="37"/>
      <c r="H334" s="37"/>
      <c r="I334" s="37"/>
      <c r="J334" s="37"/>
      <c r="K334" s="37"/>
      <c r="L334" s="37"/>
      <c r="M334" s="37"/>
      <c r="N334" s="37"/>
      <c r="O334" s="37"/>
      <c r="P334" s="37"/>
      <c r="Q334" s="37"/>
      <c r="R334" s="37"/>
    </row>
    <row r="335" spans="2:18" x14ac:dyDescent="0.35">
      <c r="B335" s="40"/>
      <c r="C335" s="40"/>
      <c r="D335" s="27"/>
      <c r="E335" s="37"/>
      <c r="F335" s="37"/>
      <c r="G335" s="37"/>
      <c r="H335" s="37"/>
      <c r="I335" s="37"/>
      <c r="J335" s="37"/>
      <c r="K335" s="37"/>
      <c r="L335" s="37"/>
      <c r="M335" s="37"/>
      <c r="N335" s="37"/>
      <c r="O335" s="37"/>
      <c r="P335" s="37"/>
      <c r="Q335" s="37"/>
      <c r="R335" s="37"/>
    </row>
    <row r="336" spans="2:18" x14ac:dyDescent="0.35">
      <c r="B336" s="40"/>
      <c r="C336" s="40"/>
      <c r="D336" s="27"/>
      <c r="E336" s="37"/>
      <c r="F336" s="37"/>
      <c r="G336" s="37"/>
      <c r="H336" s="37"/>
      <c r="I336" s="37"/>
      <c r="J336" s="37"/>
      <c r="K336" s="37"/>
      <c r="L336" s="37"/>
      <c r="M336" s="37"/>
      <c r="N336" s="37"/>
      <c r="O336" s="37"/>
      <c r="P336" s="37"/>
      <c r="Q336" s="37"/>
      <c r="R336" s="37"/>
    </row>
    <row r="337" spans="2:18" x14ac:dyDescent="0.35">
      <c r="B337" s="40"/>
      <c r="C337" s="40"/>
      <c r="D337" s="27"/>
      <c r="E337" s="37"/>
      <c r="F337" s="37"/>
      <c r="G337" s="37"/>
      <c r="H337" s="37"/>
      <c r="I337" s="37"/>
      <c r="J337" s="37"/>
      <c r="K337" s="37"/>
      <c r="L337" s="37"/>
      <c r="M337" s="37"/>
      <c r="N337" s="37"/>
      <c r="O337" s="37"/>
      <c r="P337" s="37"/>
      <c r="Q337" s="37"/>
      <c r="R337" s="37"/>
    </row>
    <row r="338" spans="2:18" x14ac:dyDescent="0.35">
      <c r="B338" s="40"/>
      <c r="C338" s="40"/>
      <c r="D338" s="27"/>
      <c r="E338" s="37"/>
      <c r="F338" s="37"/>
      <c r="G338" s="37"/>
      <c r="H338" s="37"/>
      <c r="I338" s="37"/>
      <c r="J338" s="37"/>
      <c r="K338" s="37"/>
      <c r="L338" s="37"/>
      <c r="M338" s="37"/>
      <c r="N338" s="37"/>
      <c r="O338" s="37"/>
      <c r="P338" s="37"/>
      <c r="Q338" s="37"/>
      <c r="R338" s="37"/>
    </row>
    <row r="339" spans="2:18" x14ac:dyDescent="0.35">
      <c r="B339" s="40"/>
      <c r="C339" s="40"/>
      <c r="D339" s="27"/>
      <c r="E339" s="37"/>
      <c r="F339" s="37"/>
      <c r="G339" s="37"/>
      <c r="H339" s="37"/>
      <c r="I339" s="37"/>
      <c r="J339" s="37"/>
      <c r="K339" s="37"/>
      <c r="L339" s="37"/>
      <c r="M339" s="37"/>
      <c r="N339" s="37"/>
      <c r="O339" s="37"/>
      <c r="P339" s="37"/>
      <c r="Q339" s="37"/>
      <c r="R339" s="37"/>
    </row>
    <row r="340" spans="2:18" x14ac:dyDescent="0.35">
      <c r="B340" s="40"/>
      <c r="C340" s="40"/>
      <c r="D340" s="27"/>
      <c r="E340" s="37"/>
      <c r="F340" s="37"/>
      <c r="G340" s="37"/>
      <c r="H340" s="37"/>
      <c r="I340" s="37"/>
      <c r="J340" s="37"/>
      <c r="K340" s="37"/>
      <c r="L340" s="37"/>
      <c r="M340" s="37"/>
      <c r="N340" s="37"/>
      <c r="O340" s="37"/>
      <c r="P340" s="37"/>
      <c r="Q340" s="37"/>
      <c r="R340" s="37"/>
    </row>
    <row r="341" spans="2:18" x14ac:dyDescent="0.35">
      <c r="B341" s="40"/>
      <c r="C341" s="40"/>
      <c r="D341" s="27"/>
      <c r="E341" s="37"/>
      <c r="F341" s="37"/>
      <c r="G341" s="37"/>
      <c r="H341" s="37"/>
      <c r="I341" s="37"/>
      <c r="J341" s="37"/>
      <c r="K341" s="37"/>
      <c r="L341" s="37"/>
      <c r="M341" s="37"/>
      <c r="N341" s="37"/>
      <c r="O341" s="37"/>
      <c r="P341" s="37"/>
      <c r="Q341" s="37"/>
      <c r="R341" s="37"/>
    </row>
    <row r="342" spans="2:18" x14ac:dyDescent="0.35">
      <c r="B342" s="40"/>
      <c r="C342" s="40"/>
      <c r="D342" s="27"/>
      <c r="E342" s="37"/>
      <c r="F342" s="37"/>
      <c r="G342" s="37"/>
      <c r="H342" s="37"/>
      <c r="I342" s="37"/>
      <c r="J342" s="37"/>
      <c r="K342" s="37"/>
      <c r="L342" s="37"/>
      <c r="M342" s="37"/>
      <c r="N342" s="37"/>
      <c r="O342" s="37"/>
      <c r="P342" s="37"/>
      <c r="Q342" s="37"/>
      <c r="R342" s="37"/>
    </row>
    <row r="343" spans="2:18" x14ac:dyDescent="0.35">
      <c r="B343" s="40"/>
      <c r="C343" s="40"/>
      <c r="D343" s="27"/>
      <c r="E343" s="37"/>
      <c r="F343" s="37"/>
      <c r="G343" s="37"/>
      <c r="H343" s="37"/>
      <c r="I343" s="37"/>
      <c r="J343" s="37"/>
      <c r="K343" s="37"/>
      <c r="L343" s="37"/>
      <c r="M343" s="37"/>
      <c r="N343" s="37"/>
      <c r="O343" s="37"/>
      <c r="P343" s="37"/>
      <c r="Q343" s="37"/>
      <c r="R343" s="37"/>
    </row>
    <row r="344" spans="2:18" x14ac:dyDescent="0.35">
      <c r="B344" s="40"/>
      <c r="C344" s="40"/>
      <c r="D344" s="27"/>
      <c r="E344" s="37"/>
      <c r="F344" s="37"/>
      <c r="G344" s="37"/>
      <c r="H344" s="37"/>
      <c r="I344" s="37"/>
      <c r="J344" s="37"/>
      <c r="K344" s="37"/>
      <c r="L344" s="37"/>
      <c r="M344" s="37"/>
      <c r="N344" s="37"/>
      <c r="O344" s="37"/>
      <c r="P344" s="37"/>
      <c r="Q344" s="37"/>
      <c r="R344" s="37"/>
    </row>
    <row r="345" spans="2:18" x14ac:dyDescent="0.35">
      <c r="B345" s="40"/>
      <c r="C345" s="40"/>
      <c r="D345" s="27"/>
      <c r="E345" s="37"/>
      <c r="F345" s="37"/>
      <c r="G345" s="37"/>
      <c r="H345" s="37"/>
      <c r="I345" s="37"/>
      <c r="J345" s="37"/>
      <c r="K345" s="37"/>
      <c r="L345" s="37"/>
      <c r="M345" s="37"/>
      <c r="N345" s="37"/>
      <c r="O345" s="37"/>
      <c r="P345" s="37"/>
      <c r="Q345" s="37"/>
      <c r="R345" s="37"/>
    </row>
    <row r="346" spans="2:18" x14ac:dyDescent="0.35">
      <c r="B346" s="40"/>
      <c r="C346" s="40"/>
      <c r="D346" s="27"/>
      <c r="E346" s="37"/>
      <c r="F346" s="37"/>
      <c r="G346" s="37"/>
      <c r="H346" s="37"/>
      <c r="I346" s="37"/>
      <c r="J346" s="37"/>
      <c r="K346" s="37"/>
      <c r="L346" s="37"/>
      <c r="M346" s="37"/>
      <c r="N346" s="37"/>
      <c r="O346" s="37"/>
      <c r="P346" s="37"/>
      <c r="Q346" s="37"/>
      <c r="R346" s="37"/>
    </row>
    <row r="347" spans="2:18" x14ac:dyDescent="0.35">
      <c r="B347" s="40"/>
      <c r="C347" s="40"/>
      <c r="D347" s="27"/>
      <c r="E347" s="37"/>
      <c r="F347" s="37"/>
      <c r="G347" s="37"/>
      <c r="H347" s="37"/>
      <c r="I347" s="37"/>
      <c r="J347" s="37"/>
      <c r="K347" s="37"/>
      <c r="L347" s="37"/>
      <c r="M347" s="37"/>
      <c r="N347" s="37"/>
      <c r="O347" s="37"/>
      <c r="P347" s="37"/>
      <c r="Q347" s="37"/>
      <c r="R347" s="37"/>
    </row>
    <row r="348" spans="2:18" x14ac:dyDescent="0.35">
      <c r="B348" s="40"/>
      <c r="C348" s="40"/>
      <c r="D348" s="27"/>
      <c r="E348" s="37"/>
      <c r="F348" s="37"/>
      <c r="G348" s="37"/>
      <c r="H348" s="37"/>
      <c r="I348" s="37"/>
      <c r="J348" s="37"/>
      <c r="K348" s="37"/>
      <c r="L348" s="37"/>
      <c r="M348" s="37"/>
      <c r="N348" s="37"/>
      <c r="O348" s="37"/>
      <c r="P348" s="37"/>
      <c r="Q348" s="37"/>
      <c r="R348"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4"/>
  <sheetViews>
    <sheetView zoomScaleNormal="100" workbookViewId="0">
      <pane xSplit="1" ySplit="1" topLeftCell="B2" activePane="bottomRight" state="frozen"/>
      <selection activeCell="M19" activeCellId="1" sqref="E26 M19"/>
      <selection pane="topRight" activeCell="M19" activeCellId="1" sqref="E26 M19"/>
      <selection pane="bottomLeft" activeCell="M19" activeCellId="1" sqref="E26 M19"/>
      <selection pane="bottomRight" activeCell="C4" sqref="C4"/>
    </sheetView>
  </sheetViews>
  <sheetFormatPr defaultRowHeight="14.5" x14ac:dyDescent="0.35"/>
  <cols>
    <col min="1" max="1" width="6.7265625" customWidth="1"/>
    <col min="2" max="2" width="27.453125" customWidth="1"/>
    <col min="3" max="3" width="30.81640625" customWidth="1"/>
    <col min="4" max="4" width="8" customWidth="1"/>
    <col min="9" max="9" width="11.1796875" customWidth="1"/>
    <col min="10" max="10" width="13.26953125" customWidth="1"/>
    <col min="13" max="13" width="16.81640625" customWidth="1"/>
    <col min="14" max="14" width="55.26953125" customWidth="1"/>
  </cols>
  <sheetData>
    <row r="1" spans="1:17" x14ac:dyDescent="0.35">
      <c r="A1" s="158" t="s">
        <v>579</v>
      </c>
      <c r="B1" s="159" t="s">
        <v>138</v>
      </c>
      <c r="C1" s="159" t="s">
        <v>317</v>
      </c>
      <c r="D1" s="160" t="s">
        <v>678</v>
      </c>
      <c r="E1" s="161" t="s">
        <v>520</v>
      </c>
      <c r="F1" s="161" t="s">
        <v>595</v>
      </c>
      <c r="G1" s="161" t="s">
        <v>679</v>
      </c>
      <c r="H1" s="161" t="s">
        <v>680</v>
      </c>
      <c r="I1" s="161" t="s">
        <v>681</v>
      </c>
      <c r="J1" s="161" t="s">
        <v>682</v>
      </c>
      <c r="K1" s="161" t="s">
        <v>683</v>
      </c>
      <c r="L1" s="161" t="s">
        <v>139</v>
      </c>
      <c r="M1" s="162" t="s">
        <v>684</v>
      </c>
      <c r="N1" s="162" t="s">
        <v>85</v>
      </c>
      <c r="O1" s="162" t="s">
        <v>91</v>
      </c>
    </row>
    <row r="2" spans="1:17" x14ac:dyDescent="0.35">
      <c r="A2" s="163">
        <v>1</v>
      </c>
      <c r="B2" s="164" t="s">
        <v>155</v>
      </c>
      <c r="C2" s="164" t="s">
        <v>685</v>
      </c>
      <c r="D2" s="165">
        <v>0</v>
      </c>
      <c r="E2" s="166">
        <v>0</v>
      </c>
      <c r="F2" s="166">
        <v>0</v>
      </c>
      <c r="G2" s="167"/>
      <c r="H2" s="166">
        <v>0</v>
      </c>
      <c r="I2" s="167"/>
      <c r="J2" s="166">
        <v>0</v>
      </c>
      <c r="K2" s="166"/>
      <c r="L2" s="168">
        <v>0</v>
      </c>
      <c r="M2" s="168"/>
      <c r="N2" s="168"/>
      <c r="O2" s="168"/>
      <c r="P2" s="38"/>
      <c r="Q2" s="38"/>
    </row>
    <row r="3" spans="1:17" x14ac:dyDescent="0.35">
      <c r="A3" s="163">
        <v>1</v>
      </c>
      <c r="B3" s="75" t="s">
        <v>686</v>
      </c>
      <c r="C3" s="75" t="s">
        <v>687</v>
      </c>
      <c r="D3" s="168">
        <v>1</v>
      </c>
      <c r="E3" s="168">
        <v>1</v>
      </c>
      <c r="F3" s="168">
        <v>1</v>
      </c>
      <c r="G3" s="169"/>
      <c r="H3" s="168">
        <v>1</v>
      </c>
      <c r="I3" s="169"/>
      <c r="J3" s="168">
        <v>1</v>
      </c>
      <c r="K3" s="168"/>
      <c r="L3" s="170">
        <v>1</v>
      </c>
      <c r="M3" s="168" t="s">
        <v>688</v>
      </c>
      <c r="N3" s="171" t="s">
        <v>689</v>
      </c>
      <c r="O3" s="168"/>
    </row>
    <row r="4" spans="1:17" x14ac:dyDescent="0.35">
      <c r="A4" s="163">
        <v>1</v>
      </c>
      <c r="B4" s="75" t="s">
        <v>160</v>
      </c>
      <c r="C4" s="75" t="s">
        <v>690</v>
      </c>
      <c r="D4" s="168">
        <v>1</v>
      </c>
      <c r="E4" s="168">
        <v>1</v>
      </c>
      <c r="F4" s="168">
        <v>1</v>
      </c>
      <c r="G4" s="172">
        <v>1</v>
      </c>
      <c r="H4" s="168">
        <v>1</v>
      </c>
      <c r="I4" s="173">
        <v>1</v>
      </c>
      <c r="J4" s="168">
        <v>10</v>
      </c>
      <c r="K4" s="168"/>
      <c r="L4" s="168">
        <v>0</v>
      </c>
      <c r="M4" s="168"/>
      <c r="N4" s="171"/>
      <c r="O4" s="168"/>
    </row>
    <row r="5" spans="1:17" x14ac:dyDescent="0.35">
      <c r="A5" s="163">
        <v>0</v>
      </c>
      <c r="B5" s="87" t="s">
        <v>160</v>
      </c>
      <c r="C5" s="87" t="s">
        <v>288</v>
      </c>
      <c r="D5" s="168">
        <v>1</v>
      </c>
      <c r="E5" s="168">
        <v>0</v>
      </c>
      <c r="F5" s="168">
        <v>1</v>
      </c>
      <c r="G5" s="172">
        <v>1</v>
      </c>
      <c r="H5" s="168">
        <v>0</v>
      </c>
      <c r="I5" s="173">
        <v>0</v>
      </c>
      <c r="J5" s="168">
        <v>0</v>
      </c>
      <c r="K5" s="168"/>
      <c r="L5" s="168">
        <v>0</v>
      </c>
      <c r="M5" s="168"/>
      <c r="N5" s="171"/>
      <c r="O5" s="168"/>
    </row>
    <row r="6" spans="1:17" x14ac:dyDescent="0.35">
      <c r="A6" s="163">
        <v>0</v>
      </c>
      <c r="B6" s="75" t="s">
        <v>160</v>
      </c>
      <c r="C6" s="75" t="s">
        <v>691</v>
      </c>
      <c r="D6" s="168">
        <v>1</v>
      </c>
      <c r="E6" s="168">
        <v>1</v>
      </c>
      <c r="F6" s="168">
        <v>1</v>
      </c>
      <c r="G6" s="172">
        <v>1</v>
      </c>
      <c r="H6" s="168">
        <v>1</v>
      </c>
      <c r="I6" s="173">
        <v>0</v>
      </c>
      <c r="J6" s="168">
        <v>6</v>
      </c>
      <c r="K6" s="168"/>
      <c r="L6" s="168">
        <v>0</v>
      </c>
      <c r="M6" s="168"/>
      <c r="N6" s="171"/>
      <c r="O6" s="168"/>
    </row>
    <row r="7" spans="1:17" x14ac:dyDescent="0.35">
      <c r="A7" s="163">
        <v>0</v>
      </c>
      <c r="B7" s="75" t="s">
        <v>160</v>
      </c>
      <c r="C7" s="75" t="s">
        <v>692</v>
      </c>
      <c r="D7" s="168">
        <v>1</v>
      </c>
      <c r="E7" s="168">
        <v>1</v>
      </c>
      <c r="F7" s="168">
        <v>1</v>
      </c>
      <c r="G7" s="172">
        <v>1</v>
      </c>
      <c r="H7" s="168">
        <v>1</v>
      </c>
      <c r="I7" s="173">
        <v>1</v>
      </c>
      <c r="J7" s="168">
        <v>6</v>
      </c>
      <c r="K7" s="168"/>
      <c r="L7" s="168">
        <v>0</v>
      </c>
      <c r="M7" s="168"/>
      <c r="N7" s="171"/>
      <c r="O7" s="168"/>
    </row>
    <row r="8" spans="1:17" x14ac:dyDescent="0.35">
      <c r="A8" s="163">
        <v>0</v>
      </c>
      <c r="B8" s="156" t="s">
        <v>154</v>
      </c>
      <c r="C8" s="156" t="s">
        <v>358</v>
      </c>
      <c r="D8" s="168">
        <v>1</v>
      </c>
      <c r="E8" s="168">
        <v>0</v>
      </c>
      <c r="F8" s="168">
        <v>0</v>
      </c>
      <c r="G8" s="169"/>
      <c r="H8" s="168">
        <v>0</v>
      </c>
      <c r="I8" s="169" t="s">
        <v>91</v>
      </c>
      <c r="J8" s="168">
        <v>0</v>
      </c>
      <c r="K8" s="168"/>
      <c r="L8" s="168">
        <v>0</v>
      </c>
      <c r="M8" s="168"/>
      <c r="N8" s="171"/>
      <c r="O8" s="168"/>
    </row>
    <row r="9" spans="1:17" x14ac:dyDescent="0.35">
      <c r="A9" s="163">
        <v>1</v>
      </c>
      <c r="B9" s="75" t="s">
        <v>154</v>
      </c>
      <c r="C9" s="75" t="s">
        <v>693</v>
      </c>
      <c r="D9" s="173">
        <v>1</v>
      </c>
      <c r="E9" s="168">
        <v>0</v>
      </c>
      <c r="F9" s="168">
        <v>1</v>
      </c>
      <c r="G9" s="169"/>
      <c r="H9" s="168">
        <v>1</v>
      </c>
      <c r="I9" s="169"/>
      <c r="J9" s="168">
        <v>9</v>
      </c>
      <c r="K9" s="168"/>
      <c r="L9" s="170">
        <v>1</v>
      </c>
      <c r="M9" s="168"/>
      <c r="N9" s="171"/>
      <c r="O9" s="168"/>
    </row>
    <row r="10" spans="1:17" x14ac:dyDescent="0.35">
      <c r="A10" s="163">
        <v>1</v>
      </c>
      <c r="B10" s="75" t="s">
        <v>331</v>
      </c>
      <c r="C10" s="75" t="s">
        <v>694</v>
      </c>
      <c r="D10" s="168">
        <v>1</v>
      </c>
      <c r="E10" s="168">
        <v>0</v>
      </c>
      <c r="F10" s="168">
        <v>1</v>
      </c>
      <c r="G10" s="169"/>
      <c r="H10" s="168">
        <v>0</v>
      </c>
      <c r="I10" s="169" t="s">
        <v>91</v>
      </c>
      <c r="J10" s="168">
        <v>0</v>
      </c>
      <c r="K10" s="168"/>
      <c r="L10" s="170">
        <v>1</v>
      </c>
      <c r="M10" s="168"/>
      <c r="N10" s="171"/>
      <c r="O10" s="168"/>
    </row>
    <row r="11" spans="1:17" x14ac:dyDescent="0.35">
      <c r="A11" s="163">
        <v>1</v>
      </c>
      <c r="B11" s="75" t="s">
        <v>695</v>
      </c>
      <c r="C11" s="75" t="s">
        <v>696</v>
      </c>
      <c r="D11" s="168">
        <v>1</v>
      </c>
      <c r="E11" s="168">
        <v>0</v>
      </c>
      <c r="F11" s="168">
        <v>1</v>
      </c>
      <c r="G11" s="169"/>
      <c r="H11" s="168">
        <v>1</v>
      </c>
      <c r="I11" s="169" t="s">
        <v>91</v>
      </c>
      <c r="J11" s="168">
        <v>13</v>
      </c>
      <c r="K11" s="168"/>
      <c r="L11" s="168">
        <v>0</v>
      </c>
      <c r="M11" s="168"/>
      <c r="N11" s="171"/>
      <c r="O11" s="168"/>
    </row>
    <row r="12" spans="1:17" x14ac:dyDescent="0.35">
      <c r="A12" s="163">
        <v>0</v>
      </c>
      <c r="B12" s="75" t="s">
        <v>695</v>
      </c>
      <c r="C12" s="75" t="s">
        <v>697</v>
      </c>
      <c r="D12" s="168">
        <v>1</v>
      </c>
      <c r="E12" s="168">
        <v>0</v>
      </c>
      <c r="F12" s="168">
        <v>0</v>
      </c>
      <c r="G12" s="169"/>
      <c r="H12" s="168">
        <v>1</v>
      </c>
      <c r="I12" s="169" t="s">
        <v>91</v>
      </c>
      <c r="J12" s="168">
        <v>13</v>
      </c>
      <c r="K12" s="168"/>
      <c r="L12" s="168">
        <v>0</v>
      </c>
      <c r="M12" s="168"/>
      <c r="N12" s="171"/>
      <c r="O12" s="168"/>
    </row>
    <row r="13" spans="1:17" x14ac:dyDescent="0.35">
      <c r="A13" s="163">
        <v>0</v>
      </c>
      <c r="B13" s="156" t="s">
        <v>698</v>
      </c>
      <c r="C13" s="156" t="s">
        <v>699</v>
      </c>
      <c r="D13" s="168">
        <v>0</v>
      </c>
      <c r="E13" s="168">
        <v>0</v>
      </c>
      <c r="F13" s="168">
        <v>0</v>
      </c>
      <c r="G13" s="169"/>
      <c r="H13" s="168">
        <v>0</v>
      </c>
      <c r="I13" s="169"/>
      <c r="J13" s="168">
        <v>0</v>
      </c>
      <c r="K13" s="168"/>
      <c r="L13" s="168">
        <v>0</v>
      </c>
      <c r="M13" s="168"/>
      <c r="N13" s="171"/>
      <c r="O13" s="168"/>
    </row>
    <row r="14" spans="1:17" x14ac:dyDescent="0.35">
      <c r="A14" s="163">
        <v>0</v>
      </c>
      <c r="B14" s="174" t="s">
        <v>330</v>
      </c>
      <c r="C14" s="174" t="s">
        <v>140</v>
      </c>
      <c r="D14" s="165">
        <v>0</v>
      </c>
      <c r="E14" s="168">
        <v>0</v>
      </c>
      <c r="F14" s="168">
        <v>0</v>
      </c>
      <c r="G14" s="169"/>
      <c r="H14" s="168">
        <v>0</v>
      </c>
      <c r="I14" s="169"/>
      <c r="J14" s="168">
        <v>0</v>
      </c>
      <c r="K14" s="168"/>
      <c r="L14" s="168">
        <v>0</v>
      </c>
      <c r="M14" s="168"/>
      <c r="N14" s="171"/>
      <c r="O14" s="168"/>
    </row>
    <row r="15" spans="1:17" x14ac:dyDescent="0.35">
      <c r="A15" s="163">
        <v>1</v>
      </c>
      <c r="B15" s="75" t="s">
        <v>147</v>
      </c>
      <c r="C15" s="75" t="s">
        <v>148</v>
      </c>
      <c r="D15" s="173">
        <v>1</v>
      </c>
      <c r="E15" s="168">
        <v>1</v>
      </c>
      <c r="F15" s="168">
        <v>1</v>
      </c>
      <c r="G15" s="169"/>
      <c r="H15" s="168">
        <v>1</v>
      </c>
      <c r="I15" s="169"/>
      <c r="J15" s="168">
        <v>1</v>
      </c>
      <c r="K15" s="168"/>
      <c r="L15" s="170">
        <v>1</v>
      </c>
      <c r="M15" s="168"/>
      <c r="N15" s="171" t="s">
        <v>700</v>
      </c>
      <c r="O15" s="168"/>
    </row>
    <row r="16" spans="1:17" x14ac:dyDescent="0.35">
      <c r="A16" s="163">
        <v>0</v>
      </c>
      <c r="B16" s="156" t="s">
        <v>152</v>
      </c>
      <c r="C16" s="156" t="s">
        <v>321</v>
      </c>
      <c r="D16" s="168">
        <v>0</v>
      </c>
      <c r="E16" s="168">
        <v>0</v>
      </c>
      <c r="F16" s="168">
        <v>0</v>
      </c>
      <c r="G16" s="169"/>
      <c r="H16" s="168">
        <v>0</v>
      </c>
      <c r="I16" s="169"/>
      <c r="J16" s="168">
        <v>0</v>
      </c>
      <c r="K16" s="168"/>
      <c r="L16" s="168">
        <v>0</v>
      </c>
      <c r="M16" s="168"/>
      <c r="N16" s="171"/>
      <c r="O16" s="168"/>
    </row>
    <row r="17" spans="1:15" x14ac:dyDescent="0.35">
      <c r="A17" s="163">
        <v>1</v>
      </c>
      <c r="B17" s="75" t="s">
        <v>152</v>
      </c>
      <c r="C17" s="75" t="s">
        <v>701</v>
      </c>
      <c r="D17" s="173">
        <v>1</v>
      </c>
      <c r="E17" s="168">
        <v>1</v>
      </c>
      <c r="F17" s="168">
        <v>1</v>
      </c>
      <c r="G17" s="169"/>
      <c r="H17" s="168">
        <v>0</v>
      </c>
      <c r="I17" s="169"/>
      <c r="J17" s="168">
        <v>0</v>
      </c>
      <c r="K17" s="168"/>
      <c r="L17" s="168">
        <v>0</v>
      </c>
      <c r="M17" s="168"/>
      <c r="N17" s="171"/>
      <c r="O17" s="168"/>
    </row>
    <row r="18" spans="1:15" x14ac:dyDescent="0.35">
      <c r="A18" s="163">
        <v>1</v>
      </c>
      <c r="B18" s="75" t="s">
        <v>702</v>
      </c>
      <c r="C18" s="75" t="s">
        <v>703</v>
      </c>
      <c r="D18" s="168">
        <v>1</v>
      </c>
      <c r="E18" s="168">
        <v>0</v>
      </c>
      <c r="F18" s="168">
        <v>1</v>
      </c>
      <c r="G18" s="169"/>
      <c r="H18" s="168">
        <v>1</v>
      </c>
      <c r="I18" s="169"/>
      <c r="J18" s="168">
        <v>9</v>
      </c>
      <c r="K18" s="168"/>
      <c r="L18" s="168">
        <v>0</v>
      </c>
      <c r="M18" s="168"/>
      <c r="N18" s="171"/>
      <c r="O18" s="168"/>
    </row>
    <row r="19" spans="1:15" x14ac:dyDescent="0.35">
      <c r="A19" s="163">
        <v>0</v>
      </c>
      <c r="B19" s="175" t="s">
        <v>156</v>
      </c>
      <c r="C19" s="175" t="s">
        <v>166</v>
      </c>
      <c r="D19" s="173">
        <v>0</v>
      </c>
      <c r="E19" s="168">
        <v>0</v>
      </c>
      <c r="F19" s="168">
        <v>0</v>
      </c>
      <c r="G19" s="169"/>
      <c r="H19" s="168">
        <v>0</v>
      </c>
      <c r="I19" s="169"/>
      <c r="J19" s="168">
        <v>0</v>
      </c>
      <c r="K19" s="168"/>
      <c r="L19" s="168">
        <v>0</v>
      </c>
      <c r="M19" s="168"/>
      <c r="N19" s="171"/>
      <c r="O19" s="168"/>
    </row>
    <row r="20" spans="1:15" x14ac:dyDescent="0.35">
      <c r="A20" s="163">
        <v>0</v>
      </c>
      <c r="B20" s="176" t="s">
        <v>704</v>
      </c>
      <c r="C20" s="176" t="s">
        <v>705</v>
      </c>
      <c r="D20" s="177">
        <v>0</v>
      </c>
      <c r="E20" s="178"/>
      <c r="F20" s="178"/>
      <c r="G20" s="179"/>
      <c r="H20" s="178">
        <v>0</v>
      </c>
      <c r="I20" s="179"/>
      <c r="J20" s="178">
        <v>5</v>
      </c>
      <c r="K20" s="178"/>
      <c r="L20" s="177">
        <v>0</v>
      </c>
      <c r="M20" s="168"/>
      <c r="N20" s="171"/>
      <c r="O20" s="168"/>
    </row>
    <row r="21" spans="1:15" x14ac:dyDescent="0.35">
      <c r="A21" s="163">
        <v>0</v>
      </c>
      <c r="B21" s="156" t="s">
        <v>165</v>
      </c>
      <c r="C21" s="156" t="s">
        <v>706</v>
      </c>
      <c r="D21" s="165">
        <v>0</v>
      </c>
      <c r="E21" s="166">
        <v>0</v>
      </c>
      <c r="F21" s="166">
        <v>0</v>
      </c>
      <c r="G21" s="167"/>
      <c r="H21" s="166">
        <v>0</v>
      </c>
      <c r="I21" s="169"/>
      <c r="J21" s="168">
        <v>0</v>
      </c>
      <c r="K21" s="168"/>
      <c r="L21" s="168">
        <v>0</v>
      </c>
      <c r="M21" s="168"/>
      <c r="N21" s="171"/>
      <c r="O21" s="168"/>
    </row>
    <row r="22" spans="1:15" x14ac:dyDescent="0.35">
      <c r="A22" s="163">
        <v>1</v>
      </c>
      <c r="B22" s="75" t="s">
        <v>165</v>
      </c>
      <c r="C22" s="75" t="s">
        <v>707</v>
      </c>
      <c r="D22" s="168">
        <v>1</v>
      </c>
      <c r="E22" s="168">
        <v>0</v>
      </c>
      <c r="F22" s="168">
        <v>1</v>
      </c>
      <c r="G22" s="169"/>
      <c r="H22" s="168">
        <v>0</v>
      </c>
      <c r="I22" s="169"/>
      <c r="J22" s="168">
        <v>0</v>
      </c>
      <c r="K22" s="168"/>
      <c r="L22" s="170">
        <v>1</v>
      </c>
      <c r="M22" s="168"/>
      <c r="N22" s="171"/>
      <c r="O22" s="168"/>
    </row>
    <row r="23" spans="1:15" x14ac:dyDescent="0.35">
      <c r="A23" s="163">
        <v>0</v>
      </c>
      <c r="B23" s="156" t="s">
        <v>708</v>
      </c>
      <c r="C23" s="156" t="s">
        <v>709</v>
      </c>
      <c r="D23" s="165">
        <v>0</v>
      </c>
      <c r="E23" s="166">
        <v>0</v>
      </c>
      <c r="F23" s="166">
        <v>0</v>
      </c>
      <c r="G23" s="167"/>
      <c r="H23" s="166">
        <v>0</v>
      </c>
      <c r="I23" s="167"/>
      <c r="J23" s="166">
        <v>0</v>
      </c>
      <c r="K23" s="168"/>
      <c r="L23" s="168">
        <v>0</v>
      </c>
      <c r="M23" s="168"/>
      <c r="N23" s="171"/>
      <c r="O23" s="168"/>
    </row>
    <row r="24" spans="1:15" x14ac:dyDescent="0.35">
      <c r="A24" s="163">
        <v>0</v>
      </c>
      <c r="B24" s="156" t="s">
        <v>708</v>
      </c>
      <c r="C24" s="156" t="s">
        <v>710</v>
      </c>
      <c r="D24" s="165">
        <v>0</v>
      </c>
      <c r="E24" s="166">
        <v>0</v>
      </c>
      <c r="F24" s="166">
        <v>0</v>
      </c>
      <c r="G24" s="167"/>
      <c r="H24" s="166">
        <v>0</v>
      </c>
      <c r="I24" s="167"/>
      <c r="J24" s="166">
        <v>0</v>
      </c>
      <c r="K24" s="168"/>
      <c r="L24" s="168">
        <v>0</v>
      </c>
      <c r="M24" s="168"/>
      <c r="N24" s="171"/>
      <c r="O24" s="168"/>
    </row>
    <row r="25" spans="1:15" x14ac:dyDescent="0.35">
      <c r="A25" s="163">
        <v>0</v>
      </c>
      <c r="B25" s="156" t="s">
        <v>143</v>
      </c>
      <c r="C25" s="156" t="s">
        <v>711</v>
      </c>
      <c r="D25" s="166">
        <v>0</v>
      </c>
      <c r="E25" s="166">
        <v>0</v>
      </c>
      <c r="F25" s="166">
        <v>0</v>
      </c>
      <c r="G25" s="167"/>
      <c r="H25" s="166">
        <v>0</v>
      </c>
      <c r="I25" s="167"/>
      <c r="J25" s="166">
        <v>0</v>
      </c>
      <c r="K25" s="168"/>
      <c r="L25" s="168">
        <v>0</v>
      </c>
      <c r="M25" s="168"/>
      <c r="N25" s="171"/>
      <c r="O25" s="168"/>
    </row>
    <row r="26" spans="1:15" x14ac:dyDescent="0.35">
      <c r="A26" s="163">
        <v>0</v>
      </c>
      <c r="B26" s="156" t="s">
        <v>143</v>
      </c>
      <c r="C26" s="156" t="s">
        <v>712</v>
      </c>
      <c r="D26" s="166">
        <v>0</v>
      </c>
      <c r="E26" s="166">
        <v>0</v>
      </c>
      <c r="F26" s="166">
        <v>0</v>
      </c>
      <c r="G26" s="167"/>
      <c r="H26" s="166">
        <v>0</v>
      </c>
      <c r="I26" s="167"/>
      <c r="J26" s="166">
        <v>0</v>
      </c>
      <c r="K26" s="168"/>
      <c r="L26" s="168">
        <v>0</v>
      </c>
      <c r="M26" s="168"/>
      <c r="N26" s="171"/>
      <c r="O26" s="168"/>
    </row>
    <row r="27" spans="1:15" x14ac:dyDescent="0.35">
      <c r="A27" s="163">
        <v>0</v>
      </c>
      <c r="B27" s="156" t="s">
        <v>143</v>
      </c>
      <c r="C27" s="156" t="s">
        <v>713</v>
      </c>
      <c r="D27" s="165">
        <v>0</v>
      </c>
      <c r="E27" s="166">
        <v>0</v>
      </c>
      <c r="F27" s="166">
        <v>0</v>
      </c>
      <c r="G27" s="167"/>
      <c r="H27" s="166">
        <v>0</v>
      </c>
      <c r="I27" s="167"/>
      <c r="J27" s="166">
        <v>3</v>
      </c>
      <c r="K27" s="168"/>
      <c r="L27" s="168">
        <v>0</v>
      </c>
      <c r="M27" s="168"/>
      <c r="N27" s="171"/>
      <c r="O27" s="168"/>
    </row>
    <row r="28" spans="1:15" x14ac:dyDescent="0.35">
      <c r="A28" s="163">
        <v>0</v>
      </c>
      <c r="B28" s="156" t="s">
        <v>151</v>
      </c>
      <c r="C28" s="156" t="s">
        <v>714</v>
      </c>
      <c r="D28" s="165"/>
      <c r="E28" s="166">
        <v>0</v>
      </c>
      <c r="F28" s="166">
        <v>0</v>
      </c>
      <c r="G28" s="167"/>
      <c r="H28" s="166">
        <v>0</v>
      </c>
      <c r="I28" s="167"/>
      <c r="J28" s="168">
        <v>11</v>
      </c>
      <c r="K28" s="168"/>
      <c r="L28" s="168">
        <v>0</v>
      </c>
      <c r="M28" s="168"/>
      <c r="N28" s="171"/>
      <c r="O28" s="168"/>
    </row>
    <row r="29" spans="1:15" x14ac:dyDescent="0.35">
      <c r="A29" s="163">
        <v>0</v>
      </c>
      <c r="B29" s="156" t="s">
        <v>151</v>
      </c>
      <c r="C29" s="156" t="s">
        <v>715</v>
      </c>
      <c r="D29" s="165"/>
      <c r="E29" s="166">
        <v>0</v>
      </c>
      <c r="F29" s="166">
        <v>0</v>
      </c>
      <c r="G29" s="167"/>
      <c r="H29" s="166">
        <v>0</v>
      </c>
      <c r="I29" s="167"/>
      <c r="J29" s="168"/>
      <c r="K29" s="168"/>
      <c r="L29" s="168">
        <v>0</v>
      </c>
      <c r="M29" s="168"/>
      <c r="N29" s="171"/>
      <c r="O29" s="168"/>
    </row>
    <row r="30" spans="1:15" x14ac:dyDescent="0.35">
      <c r="A30" s="163">
        <v>1</v>
      </c>
      <c r="B30" s="164" t="s">
        <v>149</v>
      </c>
      <c r="C30" s="164" t="s">
        <v>716</v>
      </c>
      <c r="D30" s="173">
        <v>1</v>
      </c>
      <c r="E30" s="168">
        <v>1</v>
      </c>
      <c r="F30" s="168">
        <v>0</v>
      </c>
      <c r="G30" s="169"/>
      <c r="H30" s="168">
        <v>1</v>
      </c>
      <c r="I30" s="169"/>
      <c r="J30" s="168">
        <v>1</v>
      </c>
      <c r="K30" s="168"/>
      <c r="L30" s="168">
        <v>0</v>
      </c>
      <c r="M30" s="168"/>
      <c r="N30" s="171"/>
      <c r="O30" s="168"/>
    </row>
    <row r="31" spans="1:15" x14ac:dyDescent="0.35">
      <c r="A31" s="163">
        <v>0</v>
      </c>
      <c r="B31" s="75" t="s">
        <v>149</v>
      </c>
      <c r="C31" s="75" t="s">
        <v>717</v>
      </c>
      <c r="D31" s="168">
        <v>1</v>
      </c>
      <c r="E31" s="168">
        <v>0</v>
      </c>
      <c r="F31" s="168">
        <v>1</v>
      </c>
      <c r="G31" s="169"/>
      <c r="H31" s="168">
        <v>1</v>
      </c>
      <c r="I31" s="169"/>
      <c r="J31" s="168">
        <v>11</v>
      </c>
      <c r="K31" s="168"/>
      <c r="L31" s="170">
        <v>1</v>
      </c>
      <c r="M31" s="168"/>
      <c r="N31" s="171"/>
      <c r="O31" s="168"/>
    </row>
    <row r="32" spans="1:15" x14ac:dyDescent="0.35">
      <c r="A32" s="163">
        <v>1</v>
      </c>
      <c r="B32" s="75" t="s">
        <v>145</v>
      </c>
      <c r="C32" s="75" t="s">
        <v>718</v>
      </c>
      <c r="D32" s="173">
        <v>1</v>
      </c>
      <c r="E32" s="168">
        <v>0</v>
      </c>
      <c r="F32" s="168">
        <v>0</v>
      </c>
      <c r="G32" s="169"/>
      <c r="H32" s="168">
        <v>1</v>
      </c>
      <c r="I32" s="169"/>
      <c r="J32" s="168">
        <v>6</v>
      </c>
      <c r="K32" s="168"/>
      <c r="L32" s="168">
        <v>0</v>
      </c>
      <c r="M32" s="168"/>
      <c r="N32" s="171"/>
      <c r="O32" s="168"/>
    </row>
    <row r="33" spans="1:17" x14ac:dyDescent="0.35">
      <c r="A33" s="163">
        <v>0</v>
      </c>
      <c r="B33" s="75" t="s">
        <v>145</v>
      </c>
      <c r="C33" s="75" t="s">
        <v>327</v>
      </c>
      <c r="D33" s="173">
        <v>1</v>
      </c>
      <c r="E33" s="168">
        <v>0</v>
      </c>
      <c r="F33" s="168">
        <v>0</v>
      </c>
      <c r="G33" s="169"/>
      <c r="H33" s="168">
        <v>1</v>
      </c>
      <c r="I33" s="169"/>
      <c r="J33" s="168">
        <v>10</v>
      </c>
      <c r="K33" s="168"/>
      <c r="L33" s="168">
        <v>0</v>
      </c>
      <c r="M33" s="168"/>
      <c r="N33" s="171"/>
      <c r="O33" s="168"/>
    </row>
    <row r="34" spans="1:17" x14ac:dyDescent="0.35">
      <c r="A34" s="163">
        <v>0</v>
      </c>
      <c r="B34" s="87" t="s">
        <v>145</v>
      </c>
      <c r="C34" s="87" t="s">
        <v>719</v>
      </c>
      <c r="D34" s="173">
        <v>0</v>
      </c>
      <c r="E34" s="168">
        <v>0</v>
      </c>
      <c r="F34" s="168">
        <v>0</v>
      </c>
      <c r="G34" s="169"/>
      <c r="H34" s="168">
        <v>0</v>
      </c>
      <c r="I34" s="169"/>
      <c r="J34" s="168"/>
      <c r="K34" s="168"/>
      <c r="L34" s="168"/>
      <c r="M34" s="168"/>
      <c r="N34" s="171"/>
      <c r="O34" s="168"/>
    </row>
    <row r="35" spans="1:17" x14ac:dyDescent="0.35">
      <c r="A35" s="163">
        <v>0</v>
      </c>
      <c r="B35" s="156" t="s">
        <v>145</v>
      </c>
      <c r="C35" s="156" t="s">
        <v>720</v>
      </c>
      <c r="D35" s="166">
        <v>0</v>
      </c>
      <c r="E35" s="166">
        <v>0</v>
      </c>
      <c r="F35" s="166">
        <v>0</v>
      </c>
      <c r="G35" s="167"/>
      <c r="H35" s="166">
        <v>0</v>
      </c>
      <c r="I35" s="167"/>
      <c r="J35" s="166">
        <v>0</v>
      </c>
      <c r="K35" s="168"/>
      <c r="L35" s="168">
        <v>0</v>
      </c>
      <c r="M35" s="168"/>
      <c r="N35" s="171"/>
      <c r="O35" s="168"/>
    </row>
    <row r="36" spans="1:17" x14ac:dyDescent="0.35">
      <c r="A36" s="163">
        <v>1</v>
      </c>
      <c r="B36" s="75" t="s">
        <v>161</v>
      </c>
      <c r="C36" s="75" t="s">
        <v>162</v>
      </c>
      <c r="D36" s="173">
        <v>1</v>
      </c>
      <c r="E36" s="168">
        <v>0</v>
      </c>
      <c r="F36" s="168">
        <v>1</v>
      </c>
      <c r="G36" s="169"/>
      <c r="H36" s="168">
        <v>0</v>
      </c>
      <c r="I36" s="169"/>
      <c r="J36" s="168"/>
      <c r="K36" s="168"/>
      <c r="L36" s="168">
        <v>0</v>
      </c>
      <c r="M36" s="168"/>
      <c r="N36" s="171"/>
      <c r="O36" s="168"/>
      <c r="P36" s="38"/>
      <c r="Q36" s="38"/>
    </row>
    <row r="37" spans="1:17" x14ac:dyDescent="0.35">
      <c r="A37" s="163">
        <v>0</v>
      </c>
      <c r="B37" s="175" t="s">
        <v>721</v>
      </c>
      <c r="C37" s="175" t="s">
        <v>163</v>
      </c>
      <c r="D37" s="173">
        <v>0</v>
      </c>
      <c r="E37" s="168">
        <v>0</v>
      </c>
      <c r="F37" s="168">
        <v>0</v>
      </c>
      <c r="G37" s="169"/>
      <c r="H37" s="168">
        <v>0</v>
      </c>
      <c r="I37" s="169"/>
      <c r="J37" s="168"/>
      <c r="K37" s="168"/>
      <c r="L37" s="168">
        <v>0</v>
      </c>
      <c r="M37" s="168"/>
      <c r="N37" s="171"/>
      <c r="O37" s="168"/>
    </row>
    <row r="38" spans="1:17" x14ac:dyDescent="0.35">
      <c r="A38" s="163">
        <v>1</v>
      </c>
      <c r="B38" s="75" t="s">
        <v>157</v>
      </c>
      <c r="C38" s="75" t="s">
        <v>167</v>
      </c>
      <c r="D38" s="168">
        <v>1</v>
      </c>
      <c r="E38" s="168">
        <v>1</v>
      </c>
      <c r="F38" s="168">
        <v>1</v>
      </c>
      <c r="G38" s="169"/>
      <c r="H38" s="168">
        <v>0</v>
      </c>
      <c r="I38" s="169"/>
      <c r="J38" s="168">
        <v>5</v>
      </c>
      <c r="K38" s="168"/>
      <c r="L38" s="170">
        <v>1</v>
      </c>
      <c r="M38" s="168"/>
      <c r="N38" s="171"/>
      <c r="O38" s="168"/>
    </row>
    <row r="39" spans="1:17" x14ac:dyDescent="0.35">
      <c r="A39" s="163">
        <v>1</v>
      </c>
      <c r="B39" s="75" t="s">
        <v>722</v>
      </c>
      <c r="C39" s="75" t="s">
        <v>723</v>
      </c>
      <c r="D39" s="168">
        <v>1</v>
      </c>
      <c r="E39" s="168">
        <v>1</v>
      </c>
      <c r="F39" s="168">
        <v>1</v>
      </c>
      <c r="G39" s="169"/>
      <c r="H39" s="168">
        <v>0</v>
      </c>
      <c r="I39" s="169"/>
      <c r="J39" s="168">
        <v>0</v>
      </c>
      <c r="K39" s="168"/>
      <c r="L39" s="168">
        <v>0</v>
      </c>
      <c r="M39" s="168"/>
      <c r="N39" s="171"/>
      <c r="O39" s="168"/>
    </row>
    <row r="40" spans="1:17" x14ac:dyDescent="0.35">
      <c r="A40" s="163">
        <v>0</v>
      </c>
      <c r="B40" s="75" t="s">
        <v>722</v>
      </c>
      <c r="C40" s="5" t="s">
        <v>724</v>
      </c>
      <c r="D40" s="168">
        <v>1</v>
      </c>
      <c r="E40" s="168">
        <v>0</v>
      </c>
      <c r="F40" s="168">
        <v>1</v>
      </c>
      <c r="G40" s="169"/>
      <c r="H40" s="168">
        <v>0</v>
      </c>
      <c r="I40" s="169"/>
      <c r="J40" s="168">
        <v>0</v>
      </c>
      <c r="K40" s="168"/>
      <c r="L40" s="168">
        <v>0</v>
      </c>
      <c r="M40" s="168"/>
      <c r="N40" s="171"/>
      <c r="O40" s="168"/>
    </row>
    <row r="41" spans="1:17" x14ac:dyDescent="0.35">
      <c r="A41" s="163">
        <v>0</v>
      </c>
      <c r="B41" s="156" t="s">
        <v>159</v>
      </c>
      <c r="C41" s="156" t="s">
        <v>328</v>
      </c>
      <c r="D41" s="166">
        <v>0</v>
      </c>
      <c r="E41" s="166">
        <v>0</v>
      </c>
      <c r="F41" s="166">
        <v>0</v>
      </c>
      <c r="G41" s="167"/>
      <c r="H41" s="166">
        <v>0</v>
      </c>
      <c r="I41" s="167"/>
      <c r="J41" s="166">
        <v>0</v>
      </c>
      <c r="K41" s="168"/>
      <c r="L41" s="168">
        <v>0</v>
      </c>
      <c r="M41" s="168"/>
      <c r="N41" s="171"/>
      <c r="O41" s="168"/>
    </row>
    <row r="42" spans="1:17" x14ac:dyDescent="0.35">
      <c r="A42" s="163">
        <v>0</v>
      </c>
      <c r="B42" s="156" t="s">
        <v>159</v>
      </c>
      <c r="C42" s="156" t="s">
        <v>725</v>
      </c>
      <c r="D42" s="166">
        <v>0</v>
      </c>
      <c r="E42" s="166">
        <v>0</v>
      </c>
      <c r="F42" s="166">
        <v>0</v>
      </c>
      <c r="G42" s="167"/>
      <c r="H42" s="166">
        <v>0</v>
      </c>
      <c r="I42" s="167"/>
      <c r="J42" s="166">
        <v>0</v>
      </c>
      <c r="K42" s="168"/>
      <c r="L42" s="168">
        <v>0</v>
      </c>
      <c r="M42" s="168"/>
      <c r="N42" s="171"/>
      <c r="O42" s="168"/>
    </row>
    <row r="43" spans="1:17" x14ac:dyDescent="0.35">
      <c r="A43" s="163">
        <v>1</v>
      </c>
      <c r="B43" s="75" t="s">
        <v>726</v>
      </c>
      <c r="C43" s="75" t="s">
        <v>727</v>
      </c>
      <c r="D43" s="168">
        <v>1</v>
      </c>
      <c r="E43" s="168">
        <v>0</v>
      </c>
      <c r="F43" s="168">
        <v>1</v>
      </c>
      <c r="G43" s="169"/>
      <c r="H43" s="168">
        <v>1</v>
      </c>
      <c r="I43" s="169"/>
      <c r="J43" s="168">
        <v>7</v>
      </c>
      <c r="K43" s="168"/>
      <c r="L43" s="168">
        <v>0</v>
      </c>
      <c r="M43" s="168"/>
      <c r="N43" s="171"/>
      <c r="O43" s="168"/>
    </row>
    <row r="44" spans="1:17" x14ac:dyDescent="0.35">
      <c r="A44" s="163">
        <v>0</v>
      </c>
      <c r="B44" s="156" t="s">
        <v>153</v>
      </c>
      <c r="C44" s="156" t="s">
        <v>325</v>
      </c>
      <c r="D44" s="166">
        <v>0</v>
      </c>
      <c r="E44" s="166">
        <v>0</v>
      </c>
      <c r="F44" s="166">
        <v>0</v>
      </c>
      <c r="G44" s="167"/>
      <c r="H44" s="166">
        <v>0</v>
      </c>
      <c r="I44" s="167"/>
      <c r="J44" s="166">
        <v>0</v>
      </c>
      <c r="K44" s="168"/>
      <c r="L44" s="168">
        <v>0</v>
      </c>
      <c r="M44" s="168"/>
      <c r="N44" s="171"/>
      <c r="O44" s="168"/>
    </row>
    <row r="45" spans="1:17" x14ac:dyDescent="0.35">
      <c r="A45" s="163">
        <v>1</v>
      </c>
      <c r="B45" s="75" t="s">
        <v>728</v>
      </c>
      <c r="C45" s="75" t="s">
        <v>729</v>
      </c>
      <c r="D45" s="180">
        <v>1</v>
      </c>
      <c r="E45" s="180">
        <v>1</v>
      </c>
      <c r="F45" s="180">
        <v>1</v>
      </c>
      <c r="G45" s="181"/>
      <c r="H45" s="180">
        <v>1</v>
      </c>
      <c r="I45" s="181"/>
      <c r="J45" s="180"/>
      <c r="K45" s="180"/>
      <c r="L45" s="182">
        <v>1</v>
      </c>
      <c r="M45" s="168"/>
      <c r="N45" s="171"/>
      <c r="O45" s="168"/>
    </row>
    <row r="46" spans="1:17" x14ac:dyDescent="0.35">
      <c r="A46" s="163">
        <v>0</v>
      </c>
      <c r="B46" s="75" t="s">
        <v>728</v>
      </c>
      <c r="C46" s="75" t="s">
        <v>730</v>
      </c>
      <c r="D46" s="180">
        <v>1</v>
      </c>
      <c r="E46" s="180">
        <v>1</v>
      </c>
      <c r="F46" s="180">
        <v>1</v>
      </c>
      <c r="G46" s="181"/>
      <c r="H46" s="180">
        <v>1</v>
      </c>
      <c r="I46" s="181"/>
      <c r="J46" s="180"/>
      <c r="K46" s="180"/>
      <c r="L46" s="182">
        <v>1</v>
      </c>
      <c r="M46" s="168"/>
      <c r="N46" s="171"/>
      <c r="O46" s="168"/>
    </row>
    <row r="47" spans="1:17" x14ac:dyDescent="0.35">
      <c r="A47" s="163">
        <v>1</v>
      </c>
      <c r="B47" s="164" t="s">
        <v>731</v>
      </c>
      <c r="C47" s="164" t="s">
        <v>355</v>
      </c>
      <c r="D47" s="180">
        <v>1</v>
      </c>
      <c r="E47" s="180">
        <v>0</v>
      </c>
      <c r="F47" s="180">
        <v>0</v>
      </c>
      <c r="G47" s="181"/>
      <c r="H47" s="180">
        <v>1</v>
      </c>
      <c r="I47" s="181"/>
      <c r="J47" s="180"/>
      <c r="K47" s="180"/>
      <c r="L47" s="180">
        <v>0</v>
      </c>
      <c r="M47" s="168"/>
      <c r="N47" s="171"/>
      <c r="O47" s="168"/>
    </row>
    <row r="48" spans="1:17" x14ac:dyDescent="0.35">
      <c r="A48" s="163">
        <v>0</v>
      </c>
      <c r="B48" s="75" t="s">
        <v>731</v>
      </c>
      <c r="C48" s="75" t="s">
        <v>732</v>
      </c>
      <c r="D48" s="180">
        <v>1</v>
      </c>
      <c r="E48" s="180">
        <v>0</v>
      </c>
      <c r="F48" s="180">
        <v>1</v>
      </c>
      <c r="G48" s="181"/>
      <c r="H48" s="180">
        <v>0</v>
      </c>
      <c r="I48" s="181"/>
      <c r="J48" s="180">
        <v>0</v>
      </c>
      <c r="K48" s="180"/>
      <c r="L48" s="180">
        <v>0</v>
      </c>
      <c r="M48" s="75" t="s">
        <v>733</v>
      </c>
      <c r="N48" s="183"/>
      <c r="O48" s="75"/>
    </row>
    <row r="49" spans="1:15" x14ac:dyDescent="0.35">
      <c r="A49" s="163">
        <v>0</v>
      </c>
      <c r="B49" s="37" t="s">
        <v>518</v>
      </c>
      <c r="C49" s="37" t="s">
        <v>470</v>
      </c>
      <c r="D49" s="184">
        <v>0</v>
      </c>
      <c r="E49" s="184">
        <v>0</v>
      </c>
      <c r="F49" s="184">
        <v>1</v>
      </c>
      <c r="G49" s="185"/>
      <c r="H49" s="184">
        <v>0</v>
      </c>
      <c r="I49" s="185"/>
      <c r="J49" s="184">
        <v>0</v>
      </c>
      <c r="K49" s="180"/>
      <c r="L49" s="180">
        <v>0</v>
      </c>
      <c r="M49" s="75"/>
      <c r="N49" s="183"/>
      <c r="O49" s="75"/>
    </row>
    <row r="50" spans="1:15" x14ac:dyDescent="0.35">
      <c r="A50" s="163">
        <v>1</v>
      </c>
      <c r="B50" s="175" t="s">
        <v>518</v>
      </c>
      <c r="C50" s="175" t="s">
        <v>519</v>
      </c>
      <c r="D50" s="180">
        <v>1</v>
      </c>
      <c r="E50" s="186">
        <v>0</v>
      </c>
      <c r="F50" s="180">
        <v>1</v>
      </c>
      <c r="G50" s="181"/>
      <c r="H50" s="180">
        <v>0</v>
      </c>
      <c r="I50" s="181"/>
      <c r="J50" s="180">
        <v>8</v>
      </c>
      <c r="K50" s="180"/>
      <c r="L50" s="180">
        <v>0</v>
      </c>
      <c r="M50" s="75"/>
      <c r="N50" s="183"/>
      <c r="O50" s="75"/>
    </row>
    <row r="51" spans="1:15" x14ac:dyDescent="0.35">
      <c r="A51" s="163">
        <v>1</v>
      </c>
      <c r="B51" s="75" t="s">
        <v>734</v>
      </c>
      <c r="C51" s="75" t="s">
        <v>735</v>
      </c>
      <c r="D51" s="180">
        <v>1</v>
      </c>
      <c r="E51" s="180">
        <v>0</v>
      </c>
      <c r="F51" s="180">
        <v>0</v>
      </c>
      <c r="G51" s="181"/>
      <c r="H51" s="180">
        <v>1</v>
      </c>
      <c r="I51" s="181"/>
      <c r="J51" s="180"/>
      <c r="K51" s="180"/>
      <c r="L51" s="180">
        <v>0</v>
      </c>
      <c r="M51" s="75"/>
      <c r="N51" s="183"/>
      <c r="O51" s="75"/>
    </row>
    <row r="52" spans="1:15" x14ac:dyDescent="0.35">
      <c r="A52" s="163">
        <v>0</v>
      </c>
      <c r="B52" s="75" t="s">
        <v>734</v>
      </c>
      <c r="C52" s="75" t="s">
        <v>368</v>
      </c>
      <c r="D52" s="180">
        <v>1</v>
      </c>
      <c r="E52" s="180">
        <v>0</v>
      </c>
      <c r="F52" s="180">
        <v>0</v>
      </c>
      <c r="G52" s="181"/>
      <c r="H52" s="180">
        <v>1</v>
      </c>
      <c r="I52" s="181"/>
      <c r="J52" s="180"/>
      <c r="K52" s="180"/>
      <c r="L52" s="180">
        <v>0</v>
      </c>
      <c r="M52" s="75"/>
      <c r="N52" s="183"/>
      <c r="O52" s="75"/>
    </row>
    <row r="53" spans="1:15" x14ac:dyDescent="0.35">
      <c r="A53" s="187">
        <f>SUM(A2:A52)</f>
        <v>20</v>
      </c>
      <c r="B53" s="187" t="s">
        <v>736</v>
      </c>
      <c r="C53" s="188"/>
      <c r="D53" s="188">
        <f>SUM(D2:D52)</f>
        <v>30</v>
      </c>
      <c r="E53" s="189">
        <f>SUM(E2:E52)</f>
        <v>11</v>
      </c>
      <c r="F53" s="189">
        <f>SUM(F2:F52)</f>
        <v>23</v>
      </c>
      <c r="G53" s="189"/>
      <c r="H53" s="189">
        <f>SUM(H2:H52)</f>
        <v>19</v>
      </c>
      <c r="I53" s="189"/>
      <c r="J53" s="188"/>
      <c r="K53" s="188"/>
      <c r="L53" s="188">
        <f>SUM(L2:L52)</f>
        <v>9</v>
      </c>
      <c r="M53" s="188"/>
      <c r="N53" s="188"/>
      <c r="O53" s="188"/>
    </row>
    <row r="54" spans="1:15" x14ac:dyDescent="0.35">
      <c r="B54" s="75"/>
      <c r="C54" s="75"/>
      <c r="D54" s="75"/>
      <c r="E54" s="75"/>
      <c r="F54" s="75"/>
      <c r="G54" s="75"/>
      <c r="H54" s="75"/>
      <c r="I54" s="75"/>
      <c r="J54" s="75"/>
      <c r="K54" s="75"/>
      <c r="L54" s="75"/>
      <c r="M54" s="75"/>
      <c r="N54" s="75"/>
      <c r="O54" s="75"/>
    </row>
    <row r="55" spans="1:15" x14ac:dyDescent="0.35">
      <c r="B55" s="75"/>
      <c r="C55" s="75"/>
      <c r="D55" s="75"/>
      <c r="E55" s="75"/>
      <c r="F55" s="75"/>
      <c r="G55" s="75"/>
      <c r="H55" s="75"/>
      <c r="I55" s="75"/>
      <c r="J55" s="75" t="s">
        <v>737</v>
      </c>
      <c r="K55" s="75"/>
      <c r="L55" s="180">
        <v>1</v>
      </c>
      <c r="M55" s="75"/>
      <c r="N55" s="75"/>
      <c r="O55" s="75"/>
    </row>
    <row r="56" spans="1:15" x14ac:dyDescent="0.35">
      <c r="B56" s="75"/>
      <c r="C56" s="75"/>
      <c r="D56" s="75"/>
      <c r="E56" s="75"/>
      <c r="F56" s="75"/>
      <c r="G56" s="75"/>
      <c r="H56" s="75"/>
      <c r="I56" s="75"/>
      <c r="J56" s="75" t="s">
        <v>738</v>
      </c>
      <c r="K56" s="75"/>
      <c r="L56" s="180">
        <v>1</v>
      </c>
      <c r="M56" s="75"/>
      <c r="N56" s="75"/>
      <c r="O56" s="75"/>
    </row>
    <row r="57" spans="1:15" x14ac:dyDescent="0.35">
      <c r="B57" s="75"/>
      <c r="C57" s="75"/>
      <c r="D57" s="75"/>
      <c r="E57" s="75"/>
      <c r="F57" s="75"/>
      <c r="G57" s="75"/>
      <c r="H57" s="75"/>
      <c r="I57" s="75"/>
      <c r="J57" s="75" t="s">
        <v>348</v>
      </c>
      <c r="K57" s="75"/>
      <c r="L57" s="180">
        <v>1</v>
      </c>
      <c r="M57" s="75"/>
      <c r="N57" s="75"/>
      <c r="O57" s="75"/>
    </row>
    <row r="58" spans="1:15" x14ac:dyDescent="0.35">
      <c r="B58" s="75"/>
      <c r="C58" s="75"/>
      <c r="D58" s="75"/>
      <c r="E58" s="75"/>
      <c r="F58" s="75"/>
      <c r="G58" s="75"/>
      <c r="H58" s="75"/>
      <c r="I58" s="75"/>
      <c r="J58" s="75"/>
      <c r="K58" s="75"/>
      <c r="L58" s="75">
        <f>SUM(L53:L57)</f>
        <v>12</v>
      </c>
      <c r="M58" s="75"/>
      <c r="N58" s="75"/>
      <c r="O58" s="75"/>
    </row>
    <row r="59" spans="1:15" x14ac:dyDescent="0.35">
      <c r="A59" s="83"/>
      <c r="B59" s="190" t="s">
        <v>739</v>
      </c>
      <c r="C59" s="190" t="s">
        <v>317</v>
      </c>
      <c r="D59" s="190" t="s">
        <v>740</v>
      </c>
      <c r="E59" s="190"/>
      <c r="F59" s="190"/>
      <c r="G59" s="75"/>
      <c r="H59" s="75"/>
      <c r="I59" s="75"/>
      <c r="J59" s="75"/>
      <c r="K59" s="75"/>
      <c r="L59" s="75"/>
      <c r="M59" s="75"/>
      <c r="N59" s="75"/>
      <c r="O59" s="75"/>
    </row>
    <row r="60" spans="1:15" x14ac:dyDescent="0.35">
      <c r="A60">
        <v>1</v>
      </c>
      <c r="B60" s="75"/>
      <c r="C60" s="75" t="s">
        <v>741</v>
      </c>
      <c r="D60" s="75">
        <v>0</v>
      </c>
      <c r="E60" s="75"/>
      <c r="F60" s="75"/>
      <c r="G60" s="75"/>
      <c r="H60" s="75"/>
      <c r="I60" s="75"/>
      <c r="J60" s="75"/>
      <c r="K60" s="75"/>
      <c r="L60" s="75"/>
      <c r="M60" s="75"/>
      <c r="N60" s="75"/>
      <c r="O60" s="75"/>
    </row>
    <row r="61" spans="1:15" x14ac:dyDescent="0.35">
      <c r="A61">
        <v>1</v>
      </c>
      <c r="B61" s="75"/>
      <c r="C61" s="75" t="s">
        <v>742</v>
      </c>
      <c r="D61" s="75">
        <v>0</v>
      </c>
      <c r="E61" s="75"/>
      <c r="F61" s="75"/>
      <c r="G61" s="75"/>
      <c r="H61" s="75"/>
      <c r="I61" s="75"/>
      <c r="J61" s="75"/>
      <c r="K61" s="75"/>
      <c r="L61" s="75"/>
      <c r="M61" s="75"/>
      <c r="N61" s="75"/>
      <c r="O61" s="75"/>
    </row>
    <row r="62" spans="1:15" x14ac:dyDescent="0.35">
      <c r="A62">
        <v>1</v>
      </c>
      <c r="B62" s="75"/>
      <c r="C62" s="75" t="s">
        <v>743</v>
      </c>
      <c r="D62" s="75">
        <v>0</v>
      </c>
      <c r="E62" s="75"/>
      <c r="F62" s="75"/>
      <c r="G62" s="75"/>
      <c r="H62" s="75"/>
      <c r="I62" s="75"/>
      <c r="J62" s="75"/>
      <c r="K62" s="75"/>
      <c r="L62" s="75"/>
      <c r="M62" s="75"/>
      <c r="N62" s="75"/>
      <c r="O62" s="75"/>
    </row>
    <row r="63" spans="1:15" x14ac:dyDescent="0.35">
      <c r="A63">
        <v>1</v>
      </c>
      <c r="C63" s="75" t="s">
        <v>418</v>
      </c>
      <c r="D63" s="75">
        <v>1</v>
      </c>
    </row>
    <row r="64" spans="1:15" x14ac:dyDescent="0.35">
      <c r="A64">
        <v>1</v>
      </c>
      <c r="C64" s="75" t="s">
        <v>744</v>
      </c>
      <c r="D64" s="75">
        <v>1</v>
      </c>
    </row>
    <row r="65" spans="1:6" x14ac:dyDescent="0.35">
      <c r="A65">
        <v>1</v>
      </c>
      <c r="C65" s="75" t="s">
        <v>745</v>
      </c>
      <c r="D65" s="75">
        <v>1</v>
      </c>
    </row>
    <row r="66" spans="1:6" x14ac:dyDescent="0.35">
      <c r="A66">
        <v>1</v>
      </c>
      <c r="C66" s="75" t="s">
        <v>445</v>
      </c>
      <c r="D66" s="75">
        <v>1</v>
      </c>
    </row>
    <row r="67" spans="1:6" x14ac:dyDescent="0.35">
      <c r="A67">
        <v>1</v>
      </c>
      <c r="C67" s="75" t="s">
        <v>746</v>
      </c>
      <c r="D67" s="75">
        <v>1</v>
      </c>
    </row>
    <row r="68" spans="1:6" x14ac:dyDescent="0.35">
      <c r="A68">
        <v>1</v>
      </c>
      <c r="C68" s="75" t="s">
        <v>415</v>
      </c>
      <c r="D68" s="75">
        <v>1</v>
      </c>
    </row>
    <row r="69" spans="1:6" x14ac:dyDescent="0.35">
      <c r="A69">
        <v>1</v>
      </c>
      <c r="C69" s="75" t="s">
        <v>747</v>
      </c>
      <c r="D69" s="75">
        <v>1</v>
      </c>
    </row>
    <row r="70" spans="1:6" x14ac:dyDescent="0.35">
      <c r="A70">
        <v>1</v>
      </c>
      <c r="C70" s="75" t="s">
        <v>748</v>
      </c>
      <c r="D70" s="75">
        <v>1</v>
      </c>
    </row>
    <row r="71" spans="1:6" x14ac:dyDescent="0.35">
      <c r="A71">
        <v>1</v>
      </c>
      <c r="C71" s="75" t="s">
        <v>431</v>
      </c>
      <c r="D71" s="75">
        <v>1</v>
      </c>
    </row>
    <row r="72" spans="1:6" x14ac:dyDescent="0.35">
      <c r="A72">
        <v>1</v>
      </c>
      <c r="C72" s="75" t="s">
        <v>422</v>
      </c>
      <c r="D72" s="75">
        <v>1</v>
      </c>
    </row>
    <row r="73" spans="1:6" x14ac:dyDescent="0.35">
      <c r="A73">
        <v>1</v>
      </c>
      <c r="C73" s="75" t="s">
        <v>414</v>
      </c>
      <c r="D73" s="75">
        <v>1</v>
      </c>
    </row>
    <row r="74" spans="1:6" x14ac:dyDescent="0.35">
      <c r="A74">
        <v>1</v>
      </c>
      <c r="C74" s="75" t="s">
        <v>749</v>
      </c>
      <c r="D74" s="75">
        <v>1</v>
      </c>
    </row>
    <row r="75" spans="1:6" x14ac:dyDescent="0.35">
      <c r="A75">
        <v>1</v>
      </c>
      <c r="C75" s="75" t="s">
        <v>429</v>
      </c>
      <c r="D75" s="75">
        <v>1</v>
      </c>
    </row>
    <row r="76" spans="1:6" x14ac:dyDescent="0.35">
      <c r="A76" s="191"/>
      <c r="B76" s="191" t="s">
        <v>750</v>
      </c>
      <c r="C76" s="191"/>
      <c r="D76" s="191"/>
      <c r="E76" s="191"/>
      <c r="F76" s="191"/>
    </row>
    <row r="77" spans="1:6" x14ac:dyDescent="0.35">
      <c r="A77">
        <v>1</v>
      </c>
      <c r="C77" s="75" t="s">
        <v>461</v>
      </c>
    </row>
    <row r="78" spans="1:6" x14ac:dyDescent="0.35">
      <c r="A78">
        <v>1</v>
      </c>
      <c r="C78" s="75" t="s">
        <v>335</v>
      </c>
    </row>
    <row r="79" spans="1:6" x14ac:dyDescent="0.35">
      <c r="A79">
        <v>1</v>
      </c>
      <c r="C79" s="75" t="s">
        <v>371</v>
      </c>
    </row>
    <row r="80" spans="1:6" x14ac:dyDescent="0.35">
      <c r="A80">
        <v>1</v>
      </c>
      <c r="C80" s="75" t="s">
        <v>626</v>
      </c>
    </row>
    <row r="81" spans="1:6" x14ac:dyDescent="0.35">
      <c r="A81">
        <v>1</v>
      </c>
      <c r="C81" s="75" t="s">
        <v>624</v>
      </c>
    </row>
    <row r="82" spans="1:6" x14ac:dyDescent="0.35">
      <c r="A82">
        <v>1</v>
      </c>
      <c r="C82" s="75" t="s">
        <v>621</v>
      </c>
    </row>
    <row r="83" spans="1:6" x14ac:dyDescent="0.35">
      <c r="A83">
        <v>1</v>
      </c>
      <c r="C83" s="75" t="s">
        <v>394</v>
      </c>
    </row>
    <row r="84" spans="1:6" x14ac:dyDescent="0.35">
      <c r="A84">
        <v>0</v>
      </c>
      <c r="C84" s="75" t="s">
        <v>341</v>
      </c>
    </row>
    <row r="85" spans="1:6" x14ac:dyDescent="0.35">
      <c r="A85">
        <v>1</v>
      </c>
      <c r="C85" s="75" t="s">
        <v>348</v>
      </c>
    </row>
    <row r="86" spans="1:6" x14ac:dyDescent="0.35">
      <c r="A86" s="192"/>
      <c r="B86" s="192" t="s">
        <v>751</v>
      </c>
      <c r="C86" s="192"/>
      <c r="D86" s="192"/>
      <c r="E86" s="192"/>
      <c r="F86" s="192"/>
    </row>
    <row r="87" spans="1:6" x14ac:dyDescent="0.35">
      <c r="A87">
        <v>1</v>
      </c>
      <c r="C87" s="75" t="s">
        <v>339</v>
      </c>
    </row>
    <row r="88" spans="1:6" x14ac:dyDescent="0.35">
      <c r="A88">
        <v>1</v>
      </c>
      <c r="C88" s="75" t="s">
        <v>752</v>
      </c>
    </row>
    <row r="89" spans="1:6" x14ac:dyDescent="0.35">
      <c r="A89">
        <v>1</v>
      </c>
      <c r="C89" s="75" t="s">
        <v>344</v>
      </c>
    </row>
    <row r="90" spans="1:6" x14ac:dyDescent="0.35">
      <c r="A90">
        <v>1</v>
      </c>
      <c r="C90" s="75" t="s">
        <v>438</v>
      </c>
    </row>
    <row r="91" spans="1:6" x14ac:dyDescent="0.35">
      <c r="A91" s="193">
        <f>SUM(A60:A90)</f>
        <v>28</v>
      </c>
      <c r="B91" s="193" t="s">
        <v>753</v>
      </c>
      <c r="C91" s="193"/>
      <c r="D91" s="193"/>
      <c r="E91" s="193"/>
      <c r="F91" s="193"/>
    </row>
    <row r="94" spans="1:6" x14ac:dyDescent="0.35">
      <c r="B94" s="194">
        <f>F53+A91</f>
        <v>51</v>
      </c>
      <c r="C94" s="194" t="s">
        <v>754</v>
      </c>
      <c r="D94" s="19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5"/>
  <sheetViews>
    <sheetView zoomScale="85" zoomScaleNormal="85" workbookViewId="0">
      <pane xSplit="3" ySplit="4" topLeftCell="D5" activePane="bottomRight" state="frozen"/>
      <selection pane="topRight" activeCell="D1" sqref="D1"/>
      <selection pane="bottomLeft" activeCell="A5" sqref="A5"/>
      <selection pane="bottomRight" activeCell="D38" sqref="D38"/>
    </sheetView>
  </sheetViews>
  <sheetFormatPr defaultRowHeight="14.5" x14ac:dyDescent="0.35"/>
  <cols>
    <col min="1" max="1" width="9.54296875" customWidth="1"/>
    <col min="3" max="3" width="29.26953125" customWidth="1"/>
    <col min="4" max="4" width="5.54296875" customWidth="1"/>
    <col min="5" max="5" width="10.26953125" customWidth="1"/>
    <col min="6" max="6" width="9.453125" customWidth="1"/>
  </cols>
  <sheetData>
    <row r="1" spans="1:24" ht="18.5" x14ac:dyDescent="0.45">
      <c r="A1" s="16"/>
      <c r="B1" s="32" t="s">
        <v>310</v>
      </c>
      <c r="C1" s="16"/>
      <c r="D1" s="16"/>
      <c r="E1" s="16"/>
      <c r="F1" s="16"/>
      <c r="G1" s="16"/>
      <c r="H1" s="16"/>
      <c r="I1" s="16"/>
      <c r="J1" s="16"/>
      <c r="K1" s="16"/>
      <c r="L1" s="16"/>
      <c r="M1" s="16"/>
      <c r="N1" s="16"/>
      <c r="O1" s="16"/>
      <c r="P1" s="16"/>
      <c r="Q1" s="16"/>
      <c r="R1" s="16"/>
      <c r="S1" s="16"/>
      <c r="T1" s="16"/>
      <c r="U1" s="16"/>
      <c r="V1" s="16"/>
      <c r="W1" s="16"/>
      <c r="X1" s="16"/>
    </row>
    <row r="2" spans="1:24" ht="15" thickBot="1" x14ac:dyDescent="0.4"/>
    <row r="3" spans="1:24" ht="18.5" x14ac:dyDescent="0.45">
      <c r="A3" s="96" t="s">
        <v>311</v>
      </c>
      <c r="B3" s="97" t="s">
        <v>312</v>
      </c>
      <c r="C3" s="97"/>
      <c r="D3" s="98" t="s">
        <v>313</v>
      </c>
      <c r="E3" s="99" t="s">
        <v>419</v>
      </c>
      <c r="F3" s="99" t="s">
        <v>420</v>
      </c>
      <c r="G3" s="100" t="s">
        <v>440</v>
      </c>
      <c r="H3" s="36"/>
      <c r="I3" s="36"/>
      <c r="J3" s="36"/>
      <c r="K3" s="36"/>
      <c r="L3" s="36"/>
      <c r="M3" s="36"/>
      <c r="N3" s="36"/>
      <c r="O3" s="36"/>
      <c r="P3" s="36"/>
      <c r="Q3" s="36"/>
      <c r="R3" s="36"/>
      <c r="S3" s="36"/>
      <c r="T3" s="36"/>
      <c r="U3" s="36"/>
      <c r="V3" s="36"/>
      <c r="W3" s="36"/>
      <c r="X3" s="36"/>
    </row>
    <row r="4" spans="1:24" x14ac:dyDescent="0.35">
      <c r="A4" s="101"/>
      <c r="B4" s="102"/>
      <c r="C4" s="103" t="s">
        <v>435</v>
      </c>
      <c r="D4" s="104"/>
      <c r="E4" s="105"/>
      <c r="F4" s="105"/>
      <c r="G4" s="106"/>
      <c r="H4" s="25"/>
      <c r="I4" s="25"/>
      <c r="J4" s="25"/>
      <c r="K4" s="25"/>
      <c r="L4" s="25"/>
    </row>
    <row r="5" spans="1:24" x14ac:dyDescent="0.35">
      <c r="A5" s="107"/>
      <c r="B5" s="4"/>
      <c r="C5" s="4" t="s">
        <v>140</v>
      </c>
      <c r="D5" s="4">
        <v>1</v>
      </c>
      <c r="E5" s="4">
        <v>1</v>
      </c>
      <c r="F5" s="4"/>
      <c r="G5" s="108"/>
    </row>
    <row r="6" spans="1:24" x14ac:dyDescent="0.35">
      <c r="A6" s="107"/>
      <c r="B6" s="4"/>
      <c r="C6" s="4" t="s">
        <v>359</v>
      </c>
      <c r="D6" s="4">
        <v>1</v>
      </c>
      <c r="E6" s="4">
        <v>1</v>
      </c>
      <c r="F6" s="4"/>
      <c r="G6" s="108"/>
    </row>
    <row r="7" spans="1:24" x14ac:dyDescent="0.35">
      <c r="A7" s="107"/>
      <c r="B7" s="4"/>
      <c r="C7" s="4" t="s">
        <v>141</v>
      </c>
      <c r="D7" s="4">
        <v>1</v>
      </c>
      <c r="E7" s="4">
        <v>1</v>
      </c>
      <c r="F7" s="4"/>
      <c r="G7" s="108"/>
    </row>
    <row r="8" spans="1:24" x14ac:dyDescent="0.35">
      <c r="A8" s="107"/>
      <c r="B8" s="4"/>
      <c r="C8" s="4" t="s">
        <v>142</v>
      </c>
      <c r="D8" s="4">
        <v>1</v>
      </c>
      <c r="E8" s="4">
        <v>1</v>
      </c>
      <c r="F8" s="4"/>
      <c r="G8" s="108"/>
    </row>
    <row r="9" spans="1:24" x14ac:dyDescent="0.35">
      <c r="A9" s="107"/>
      <c r="B9" s="4"/>
      <c r="C9" s="4" t="s">
        <v>144</v>
      </c>
      <c r="D9" s="4">
        <v>1</v>
      </c>
      <c r="E9" s="4">
        <v>1</v>
      </c>
      <c r="F9" s="4"/>
      <c r="G9" s="108"/>
    </row>
    <row r="10" spans="1:24" x14ac:dyDescent="0.35">
      <c r="A10" s="107"/>
      <c r="B10" s="4"/>
      <c r="C10" s="4" t="s">
        <v>146</v>
      </c>
      <c r="D10" s="4">
        <v>1</v>
      </c>
      <c r="E10" s="4">
        <v>1</v>
      </c>
      <c r="F10" s="4"/>
      <c r="G10" s="108"/>
    </row>
    <row r="11" spans="1:24" x14ac:dyDescent="0.35">
      <c r="A11" s="107"/>
      <c r="B11" s="4"/>
      <c r="C11" s="4" t="s">
        <v>148</v>
      </c>
      <c r="D11" s="4">
        <v>1</v>
      </c>
      <c r="E11" s="4">
        <v>1</v>
      </c>
      <c r="F11" s="4"/>
      <c r="G11" s="108"/>
    </row>
    <row r="12" spans="1:24" x14ac:dyDescent="0.35">
      <c r="A12" s="107"/>
      <c r="B12" s="4"/>
      <c r="C12" s="4" t="s">
        <v>150</v>
      </c>
      <c r="D12" s="4">
        <v>1</v>
      </c>
      <c r="E12" s="4">
        <v>1</v>
      </c>
      <c r="F12" s="4"/>
      <c r="G12" s="108"/>
    </row>
    <row r="13" spans="1:24" x14ac:dyDescent="0.35">
      <c r="A13" s="107"/>
      <c r="B13" s="4"/>
      <c r="C13" s="4">
        <v>1</v>
      </c>
      <c r="D13" s="4">
        <v>1</v>
      </c>
      <c r="E13" s="4"/>
      <c r="F13" s="4"/>
      <c r="G13" s="108"/>
    </row>
    <row r="14" spans="1:24" x14ac:dyDescent="0.35">
      <c r="A14" s="107"/>
      <c r="B14" s="4"/>
      <c r="C14" s="4">
        <v>1</v>
      </c>
      <c r="D14" s="4">
        <v>1</v>
      </c>
      <c r="E14" s="4"/>
      <c r="F14" s="4"/>
      <c r="G14" s="108"/>
    </row>
    <row r="15" spans="1:24" x14ac:dyDescent="0.35">
      <c r="A15" s="107"/>
      <c r="B15" s="4"/>
      <c r="C15" s="4">
        <v>1</v>
      </c>
      <c r="D15" s="4">
        <v>1</v>
      </c>
      <c r="E15" s="4"/>
      <c r="F15" s="4"/>
      <c r="G15" s="108"/>
    </row>
    <row r="16" spans="1:24" x14ac:dyDescent="0.35">
      <c r="A16" s="107"/>
      <c r="B16" s="4"/>
      <c r="C16" s="4">
        <v>1</v>
      </c>
      <c r="D16" s="4">
        <v>1</v>
      </c>
      <c r="E16" s="4"/>
      <c r="F16" s="4"/>
      <c r="G16" s="108"/>
    </row>
    <row r="17" spans="1:7" x14ac:dyDescent="0.35">
      <c r="A17" s="107"/>
      <c r="B17" s="4"/>
      <c r="C17" s="4">
        <v>1</v>
      </c>
      <c r="D17" s="4">
        <v>1</v>
      </c>
      <c r="E17" s="4"/>
      <c r="F17" s="4"/>
      <c r="G17" s="108"/>
    </row>
    <row r="18" spans="1:7" x14ac:dyDescent="0.35">
      <c r="A18" s="107"/>
      <c r="B18" s="4"/>
      <c r="C18" s="4" t="s">
        <v>166</v>
      </c>
      <c r="D18" s="4">
        <v>1</v>
      </c>
      <c r="E18" s="4">
        <v>1</v>
      </c>
      <c r="F18" s="4"/>
      <c r="G18" s="108"/>
    </row>
    <row r="19" spans="1:7" x14ac:dyDescent="0.35">
      <c r="A19" s="107"/>
      <c r="B19" s="4"/>
      <c r="C19" s="4" t="s">
        <v>169</v>
      </c>
      <c r="D19" s="4">
        <v>0</v>
      </c>
      <c r="E19" s="4">
        <v>0</v>
      </c>
      <c r="F19" s="4"/>
      <c r="G19" s="108"/>
    </row>
    <row r="20" spans="1:7" x14ac:dyDescent="0.35">
      <c r="A20" s="107"/>
      <c r="B20" s="4"/>
      <c r="C20" s="4" t="s">
        <v>167</v>
      </c>
      <c r="D20" s="4">
        <v>1</v>
      </c>
      <c r="E20" s="4">
        <v>1</v>
      </c>
      <c r="F20" s="4"/>
      <c r="G20" s="108"/>
    </row>
    <row r="21" spans="1:7" x14ac:dyDescent="0.35">
      <c r="A21" s="107"/>
      <c r="B21" s="4"/>
      <c r="C21" s="4" t="s">
        <v>162</v>
      </c>
      <c r="D21" s="4">
        <v>1</v>
      </c>
      <c r="E21" s="4">
        <v>1</v>
      </c>
      <c r="F21" s="4"/>
      <c r="G21" s="108"/>
    </row>
    <row r="22" spans="1:7" x14ac:dyDescent="0.35">
      <c r="A22" s="107"/>
      <c r="B22" s="4"/>
      <c r="C22" s="4" t="s">
        <v>163</v>
      </c>
      <c r="D22" s="4">
        <v>1</v>
      </c>
      <c r="E22" s="4">
        <v>1</v>
      </c>
      <c r="F22" s="4"/>
      <c r="G22" s="108"/>
    </row>
    <row r="23" spans="1:7" x14ac:dyDescent="0.35">
      <c r="A23" s="107"/>
      <c r="B23" s="4"/>
      <c r="C23" s="4" t="s">
        <v>164</v>
      </c>
      <c r="D23" s="4">
        <v>1</v>
      </c>
      <c r="E23" s="4">
        <v>1</v>
      </c>
      <c r="F23" s="4"/>
      <c r="G23" s="108"/>
    </row>
    <row r="24" spans="1:7" x14ac:dyDescent="0.35">
      <c r="A24" s="107"/>
      <c r="B24" s="4"/>
      <c r="C24" s="4" t="s">
        <v>168</v>
      </c>
      <c r="D24" s="4">
        <v>0</v>
      </c>
      <c r="E24" s="4">
        <v>0</v>
      </c>
      <c r="F24" s="4"/>
      <c r="G24" s="108"/>
    </row>
    <row r="25" spans="1:7" x14ac:dyDescent="0.35">
      <c r="A25" s="107"/>
      <c r="B25" s="4"/>
      <c r="C25" s="4" t="s">
        <v>167</v>
      </c>
      <c r="D25" s="4">
        <v>1</v>
      </c>
      <c r="E25" s="4">
        <v>1</v>
      </c>
      <c r="F25" s="4"/>
      <c r="G25" s="108"/>
    </row>
    <row r="26" spans="1:7" x14ac:dyDescent="0.35">
      <c r="A26" s="107"/>
      <c r="B26" s="4"/>
      <c r="C26" s="109" t="s">
        <v>314</v>
      </c>
      <c r="D26" s="4">
        <v>1</v>
      </c>
      <c r="E26" s="4">
        <v>1</v>
      </c>
      <c r="F26" s="4"/>
      <c r="G26" s="108"/>
    </row>
    <row r="27" spans="1:7" x14ac:dyDescent="0.35">
      <c r="A27" s="107"/>
      <c r="B27" s="4"/>
      <c r="C27" s="109" t="s">
        <v>288</v>
      </c>
      <c r="D27" s="4">
        <v>1</v>
      </c>
      <c r="E27" s="4">
        <v>1</v>
      </c>
      <c r="F27" s="4"/>
      <c r="G27" s="108"/>
    </row>
    <row r="28" spans="1:7" x14ac:dyDescent="0.35">
      <c r="A28" s="107"/>
      <c r="B28" s="4"/>
      <c r="C28" s="109"/>
      <c r="D28" s="4"/>
      <c r="E28" s="4"/>
      <c r="F28" s="4"/>
      <c r="G28" s="108"/>
    </row>
    <row r="29" spans="1:7" x14ac:dyDescent="0.35">
      <c r="A29" s="107"/>
      <c r="B29" s="4"/>
      <c r="C29" s="103" t="s">
        <v>278</v>
      </c>
      <c r="D29" s="105"/>
      <c r="E29" s="105"/>
      <c r="F29" s="105"/>
      <c r="G29" s="106"/>
    </row>
    <row r="30" spans="1:7" x14ac:dyDescent="0.35">
      <c r="A30" s="107"/>
      <c r="B30" s="4"/>
      <c r="C30" s="109" t="s">
        <v>436</v>
      </c>
      <c r="D30" s="3">
        <v>1</v>
      </c>
      <c r="E30" s="4"/>
      <c r="F30" s="4">
        <v>1</v>
      </c>
      <c r="G30" s="108"/>
    </row>
    <row r="31" spans="1:7" x14ac:dyDescent="0.35">
      <c r="A31" s="107"/>
      <c r="B31" s="4"/>
      <c r="C31" s="109" t="s">
        <v>414</v>
      </c>
      <c r="D31" s="3">
        <v>1</v>
      </c>
      <c r="E31" s="4"/>
      <c r="F31" s="4">
        <v>1</v>
      </c>
      <c r="G31" s="108"/>
    </row>
    <row r="32" spans="1:7" x14ac:dyDescent="0.35">
      <c r="A32" s="107"/>
      <c r="B32" s="4"/>
      <c r="C32" s="109" t="s">
        <v>415</v>
      </c>
      <c r="D32" s="3">
        <v>1</v>
      </c>
      <c r="E32" s="4"/>
      <c r="F32" s="4">
        <v>1</v>
      </c>
      <c r="G32" s="108"/>
    </row>
    <row r="33" spans="1:7" x14ac:dyDescent="0.35">
      <c r="A33" s="107"/>
      <c r="B33" s="4"/>
      <c r="C33" s="109" t="s">
        <v>416</v>
      </c>
      <c r="D33" s="3">
        <v>1</v>
      </c>
      <c r="E33" s="4"/>
      <c r="F33" s="3">
        <v>1</v>
      </c>
      <c r="G33" s="108"/>
    </row>
    <row r="34" spans="1:7" x14ac:dyDescent="0.35">
      <c r="A34" s="107"/>
      <c r="B34" s="4"/>
      <c r="C34" s="109" t="s">
        <v>418</v>
      </c>
      <c r="D34" s="3">
        <v>1</v>
      </c>
      <c r="E34" s="4"/>
      <c r="F34" s="3">
        <v>1</v>
      </c>
      <c r="G34" s="108"/>
    </row>
    <row r="35" spans="1:7" x14ac:dyDescent="0.35">
      <c r="A35" s="107"/>
      <c r="B35" s="4"/>
      <c r="C35" s="109" t="s">
        <v>422</v>
      </c>
      <c r="D35" s="3">
        <v>1</v>
      </c>
      <c r="E35" s="4"/>
      <c r="F35" s="3">
        <v>1</v>
      </c>
      <c r="G35" s="108"/>
    </row>
    <row r="36" spans="1:7" x14ac:dyDescent="0.35">
      <c r="A36" s="107"/>
      <c r="B36" s="4"/>
      <c r="C36" s="109" t="s">
        <v>421</v>
      </c>
      <c r="D36" s="3">
        <v>1</v>
      </c>
      <c r="E36" s="4"/>
      <c r="F36" s="3">
        <v>1</v>
      </c>
      <c r="G36" s="108"/>
    </row>
    <row r="37" spans="1:7" x14ac:dyDescent="0.35">
      <c r="A37" s="107"/>
      <c r="B37" s="4"/>
      <c r="C37" s="4"/>
      <c r="D37" s="4"/>
      <c r="E37" s="4"/>
      <c r="F37" s="4"/>
      <c r="G37" s="108"/>
    </row>
    <row r="38" spans="1:7" x14ac:dyDescent="0.35">
      <c r="A38" s="107"/>
      <c r="B38" s="4"/>
      <c r="C38" s="4"/>
      <c r="D38" s="4"/>
      <c r="E38" s="4"/>
      <c r="F38" s="4"/>
      <c r="G38" s="108"/>
    </row>
    <row r="39" spans="1:7" x14ac:dyDescent="0.35">
      <c r="A39" s="107"/>
      <c r="B39" s="4"/>
      <c r="C39" s="4"/>
      <c r="D39" s="4"/>
      <c r="E39" s="4"/>
      <c r="F39" s="4"/>
      <c r="G39" s="108"/>
    </row>
    <row r="40" spans="1:7" x14ac:dyDescent="0.35">
      <c r="A40" s="107"/>
      <c r="B40" s="4"/>
      <c r="C40" s="4"/>
      <c r="D40" s="4"/>
      <c r="E40" s="4"/>
      <c r="F40" s="4"/>
      <c r="G40" s="108"/>
    </row>
    <row r="41" spans="1:7" x14ac:dyDescent="0.35">
      <c r="A41" s="107"/>
      <c r="B41" s="4"/>
      <c r="C41" s="103" t="s">
        <v>437</v>
      </c>
      <c r="D41" s="105"/>
      <c r="E41" s="105"/>
      <c r="F41" s="105"/>
      <c r="G41" s="106"/>
    </row>
    <row r="42" spans="1:7" x14ac:dyDescent="0.35">
      <c r="A42" s="107"/>
      <c r="B42" s="4"/>
      <c r="C42" s="4" t="s">
        <v>348</v>
      </c>
      <c r="D42" s="4">
        <v>1</v>
      </c>
      <c r="E42" s="4"/>
      <c r="F42" s="4"/>
      <c r="G42" s="108">
        <v>1</v>
      </c>
    </row>
    <row r="43" spans="1:7" x14ac:dyDescent="0.35">
      <c r="A43" s="107"/>
      <c r="B43" s="4"/>
      <c r="C43" s="4" t="s">
        <v>344</v>
      </c>
      <c r="D43" s="4">
        <v>0</v>
      </c>
      <c r="E43" s="4"/>
      <c r="F43" s="4"/>
      <c r="G43" s="108">
        <v>1</v>
      </c>
    </row>
    <row r="44" spans="1:7" x14ac:dyDescent="0.35">
      <c r="A44" s="107"/>
      <c r="B44" s="4"/>
      <c r="C44" s="3" t="s">
        <v>438</v>
      </c>
      <c r="D44" s="4">
        <v>0</v>
      </c>
      <c r="E44" s="4"/>
      <c r="F44" s="4"/>
      <c r="G44" s="108">
        <v>1</v>
      </c>
    </row>
    <row r="45" spans="1:7" x14ac:dyDescent="0.35">
      <c r="A45" s="107"/>
      <c r="B45" s="4"/>
      <c r="C45" s="3" t="s">
        <v>439</v>
      </c>
      <c r="D45" s="3">
        <v>1</v>
      </c>
      <c r="E45" s="4"/>
      <c r="F45" s="4"/>
      <c r="G45" s="108">
        <v>1</v>
      </c>
    </row>
    <row r="46" spans="1:7" x14ac:dyDescent="0.35">
      <c r="A46" s="107"/>
      <c r="B46" s="4"/>
      <c r="C46" s="3" t="s">
        <v>461</v>
      </c>
      <c r="D46" s="3">
        <v>1</v>
      </c>
      <c r="E46" s="4"/>
      <c r="F46" s="4"/>
      <c r="G46" s="108"/>
    </row>
    <row r="47" spans="1:7" x14ac:dyDescent="0.35">
      <c r="A47" s="107"/>
      <c r="B47" s="4"/>
      <c r="C47" s="3" t="s">
        <v>462</v>
      </c>
      <c r="D47" s="3">
        <v>1</v>
      </c>
      <c r="E47" s="4"/>
      <c r="F47" s="4"/>
      <c r="G47" s="108"/>
    </row>
    <row r="48" spans="1:7" x14ac:dyDescent="0.35">
      <c r="A48" s="107"/>
      <c r="B48" s="4"/>
      <c r="C48" s="3" t="s">
        <v>243</v>
      </c>
      <c r="D48" s="3">
        <v>1</v>
      </c>
      <c r="E48" s="4"/>
      <c r="F48" s="4"/>
      <c r="G48" s="108"/>
    </row>
    <row r="49" spans="1:7" x14ac:dyDescent="0.35">
      <c r="A49" s="107"/>
      <c r="B49" s="4"/>
      <c r="C49" s="3" t="s">
        <v>463</v>
      </c>
      <c r="D49" s="3">
        <v>1</v>
      </c>
      <c r="E49" s="4"/>
      <c r="F49" s="4"/>
      <c r="G49" s="108"/>
    </row>
    <row r="50" spans="1:7" x14ac:dyDescent="0.35">
      <c r="A50" s="107"/>
      <c r="B50" s="4"/>
      <c r="C50" s="3" t="s">
        <v>464</v>
      </c>
      <c r="D50" s="3">
        <v>1</v>
      </c>
      <c r="E50" s="4"/>
      <c r="F50" s="4"/>
      <c r="G50" s="108"/>
    </row>
    <row r="51" spans="1:7" x14ac:dyDescent="0.35">
      <c r="A51" s="107"/>
      <c r="B51" s="4"/>
      <c r="C51" s="3" t="s">
        <v>469</v>
      </c>
      <c r="D51" s="3">
        <v>1</v>
      </c>
      <c r="E51" s="4"/>
      <c r="F51" s="4"/>
      <c r="G51" s="108"/>
    </row>
    <row r="52" spans="1:7" x14ac:dyDescent="0.35">
      <c r="A52" s="107"/>
      <c r="B52" s="4"/>
      <c r="C52" s="3" t="s">
        <v>470</v>
      </c>
      <c r="D52" s="3">
        <v>1</v>
      </c>
      <c r="E52" s="4"/>
      <c r="F52" s="4"/>
      <c r="G52" s="108"/>
    </row>
    <row r="53" spans="1:7" ht="15" thickBot="1" x14ac:dyDescent="0.4">
      <c r="A53" s="107"/>
      <c r="B53" s="4"/>
      <c r="C53" s="3" t="s">
        <v>91</v>
      </c>
      <c r="D53" s="3" t="s">
        <v>91</v>
      </c>
      <c r="E53" s="4"/>
      <c r="F53" s="4"/>
      <c r="G53" s="108"/>
    </row>
    <row r="54" spans="1:7" ht="18.5" x14ac:dyDescent="0.45">
      <c r="A54" s="96" t="s">
        <v>311</v>
      </c>
      <c r="B54" s="97" t="s">
        <v>312</v>
      </c>
      <c r="C54" s="97"/>
      <c r="D54" s="98">
        <f>SUM(D5:D53)</f>
        <v>37</v>
      </c>
      <c r="E54" s="99">
        <f>SUM(E5:E53)</f>
        <v>16</v>
      </c>
      <c r="F54" s="99">
        <f>SUM(F5:F53)</f>
        <v>7</v>
      </c>
      <c r="G54" s="100">
        <f>SUM(G5:G53)</f>
        <v>4</v>
      </c>
    </row>
    <row r="55" spans="1:7" ht="15" thickBot="1" x14ac:dyDescent="0.4">
      <c r="A55" s="110"/>
      <c r="B55" s="111"/>
      <c r="C55" s="111"/>
      <c r="D55" s="112" t="s">
        <v>441</v>
      </c>
      <c r="E55" s="112" t="s">
        <v>442</v>
      </c>
      <c r="F55" s="112" t="s">
        <v>443</v>
      </c>
      <c r="G55" s="113" t="s">
        <v>440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49"/>
  <sheetViews>
    <sheetView zoomScaleNormal="100" workbookViewId="0">
      <pane xSplit="1" ySplit="2" topLeftCell="B3" activePane="bottomRight" state="frozen"/>
      <selection activeCell="M19" activeCellId="1" sqref="E26 M19"/>
      <selection pane="topRight" activeCell="M19" activeCellId="1" sqref="E26 M19"/>
      <selection pane="bottomLeft" activeCell="M19" activeCellId="1" sqref="E26 M19"/>
      <selection pane="bottomRight" activeCell="B8" sqref="B8"/>
    </sheetView>
  </sheetViews>
  <sheetFormatPr defaultRowHeight="14.5" x14ac:dyDescent="0.35"/>
  <cols>
    <col min="1" max="1" width="3.26953125" customWidth="1"/>
    <col min="2" max="2" width="35.54296875" customWidth="1"/>
    <col min="3" max="3" width="27.54296875" customWidth="1"/>
    <col min="4" max="4" width="6.54296875" customWidth="1"/>
    <col min="5" max="5" width="23" customWidth="1"/>
    <col min="6" max="7" width="11.7265625" customWidth="1"/>
  </cols>
  <sheetData>
    <row r="1" spans="1:19" ht="18.5" x14ac:dyDescent="0.45">
      <c r="A1" s="82"/>
      <c r="B1" s="82"/>
      <c r="C1" s="84" t="s">
        <v>315</v>
      </c>
      <c r="D1" s="82"/>
      <c r="E1" s="82"/>
      <c r="F1" s="82"/>
      <c r="G1" s="82"/>
      <c r="H1" s="82"/>
      <c r="I1" s="82"/>
      <c r="J1" s="82"/>
      <c r="K1" s="82"/>
      <c r="L1" s="82"/>
      <c r="M1" s="82"/>
      <c r="N1" s="82"/>
      <c r="O1" s="82"/>
      <c r="P1" s="82"/>
      <c r="Q1" s="82"/>
      <c r="R1" s="82"/>
      <c r="S1" s="82"/>
    </row>
    <row r="2" spans="1:19" x14ac:dyDescent="0.35">
      <c r="A2" s="80" t="s">
        <v>316</v>
      </c>
      <c r="B2" s="80" t="s">
        <v>317</v>
      </c>
      <c r="C2" s="80" t="s">
        <v>138</v>
      </c>
      <c r="D2" s="80" t="s">
        <v>318</v>
      </c>
      <c r="E2" s="80" t="s">
        <v>319</v>
      </c>
      <c r="F2" s="80" t="s">
        <v>351</v>
      </c>
      <c r="G2" s="80" t="s">
        <v>352</v>
      </c>
      <c r="H2" s="80"/>
      <c r="I2" s="80"/>
      <c r="J2" s="80"/>
      <c r="K2" s="80"/>
      <c r="L2" s="81"/>
      <c r="M2" s="81"/>
      <c r="N2" s="81"/>
      <c r="O2" s="81"/>
      <c r="P2" s="81"/>
      <c r="Q2" s="81"/>
      <c r="R2" s="81"/>
      <c r="S2" s="81"/>
    </row>
    <row r="3" spans="1:19" x14ac:dyDescent="0.35">
      <c r="A3">
        <v>1</v>
      </c>
      <c r="B3" t="s">
        <v>329</v>
      </c>
      <c r="C3" s="85" t="s">
        <v>149</v>
      </c>
      <c r="D3" t="s">
        <v>332</v>
      </c>
      <c r="E3" t="s">
        <v>350</v>
      </c>
      <c r="F3">
        <v>1</v>
      </c>
    </row>
    <row r="4" spans="1:19" x14ac:dyDescent="0.35">
      <c r="A4">
        <v>1</v>
      </c>
      <c r="B4" t="s">
        <v>320</v>
      </c>
      <c r="C4" s="85" t="s">
        <v>151</v>
      </c>
      <c r="D4" t="s">
        <v>332</v>
      </c>
      <c r="E4" t="s">
        <v>350</v>
      </c>
      <c r="F4">
        <v>1</v>
      </c>
    </row>
    <row r="5" spans="1:19" x14ac:dyDescent="0.35">
      <c r="A5">
        <v>1</v>
      </c>
      <c r="B5" t="s">
        <v>148</v>
      </c>
      <c r="C5" s="85" t="s">
        <v>147</v>
      </c>
      <c r="D5" t="s">
        <v>332</v>
      </c>
      <c r="E5" t="s">
        <v>350</v>
      </c>
      <c r="F5">
        <v>1</v>
      </c>
    </row>
    <row r="6" spans="1:19" x14ac:dyDescent="0.35">
      <c r="A6">
        <v>1</v>
      </c>
      <c r="B6" t="s">
        <v>321</v>
      </c>
      <c r="C6" s="85" t="s">
        <v>152</v>
      </c>
      <c r="D6" t="s">
        <v>332</v>
      </c>
      <c r="E6" t="s">
        <v>350</v>
      </c>
      <c r="F6">
        <v>1</v>
      </c>
    </row>
    <row r="7" spans="1:19" x14ac:dyDescent="0.35">
      <c r="A7">
        <v>1</v>
      </c>
      <c r="B7" t="s">
        <v>322</v>
      </c>
      <c r="C7" s="85" t="s">
        <v>154</v>
      </c>
      <c r="D7" t="s">
        <v>332</v>
      </c>
      <c r="E7" t="s">
        <v>350</v>
      </c>
      <c r="F7">
        <v>1</v>
      </c>
    </row>
    <row r="8" spans="1:19" x14ac:dyDescent="0.35">
      <c r="A8">
        <v>1</v>
      </c>
      <c r="B8" t="s">
        <v>323</v>
      </c>
      <c r="C8" s="85" t="s">
        <v>155</v>
      </c>
      <c r="D8" t="s">
        <v>332</v>
      </c>
      <c r="E8" t="s">
        <v>350</v>
      </c>
      <c r="F8">
        <v>1</v>
      </c>
    </row>
    <row r="9" spans="1:19" x14ac:dyDescent="0.35">
      <c r="A9">
        <v>1</v>
      </c>
      <c r="B9" t="s">
        <v>324</v>
      </c>
      <c r="C9" s="85" t="s">
        <v>155</v>
      </c>
      <c r="D9" t="s">
        <v>332</v>
      </c>
      <c r="E9" t="s">
        <v>350</v>
      </c>
      <c r="F9">
        <v>1</v>
      </c>
    </row>
    <row r="10" spans="1:19" x14ac:dyDescent="0.35">
      <c r="A10">
        <v>1</v>
      </c>
      <c r="B10" t="s">
        <v>166</v>
      </c>
      <c r="C10" s="85" t="s">
        <v>156</v>
      </c>
      <c r="D10" t="s">
        <v>332</v>
      </c>
      <c r="E10" t="s">
        <v>350</v>
      </c>
      <c r="F10">
        <v>1</v>
      </c>
    </row>
    <row r="11" spans="1:19" x14ac:dyDescent="0.35">
      <c r="A11">
        <v>1</v>
      </c>
      <c r="B11" t="s">
        <v>325</v>
      </c>
      <c r="C11" s="85" t="s">
        <v>153</v>
      </c>
      <c r="D11" t="s">
        <v>332</v>
      </c>
      <c r="E11" t="s">
        <v>350</v>
      </c>
      <c r="F11">
        <v>1</v>
      </c>
    </row>
    <row r="12" spans="1:19" x14ac:dyDescent="0.35">
      <c r="A12">
        <v>1</v>
      </c>
      <c r="B12" t="s">
        <v>169</v>
      </c>
      <c r="C12" s="85" t="s">
        <v>165</v>
      </c>
      <c r="D12" t="s">
        <v>332</v>
      </c>
      <c r="E12" t="s">
        <v>350</v>
      </c>
      <c r="F12">
        <v>1</v>
      </c>
    </row>
    <row r="13" spans="1:19" x14ac:dyDescent="0.35">
      <c r="A13">
        <v>0</v>
      </c>
      <c r="B13" s="88" t="s">
        <v>326</v>
      </c>
      <c r="C13" s="89" t="s">
        <v>158</v>
      </c>
      <c r="D13" s="88" t="s">
        <v>332</v>
      </c>
      <c r="E13" s="88" t="s">
        <v>350</v>
      </c>
      <c r="F13">
        <v>0</v>
      </c>
    </row>
    <row r="14" spans="1:19" x14ac:dyDescent="0.35">
      <c r="A14">
        <v>1</v>
      </c>
      <c r="B14" t="s">
        <v>140</v>
      </c>
      <c r="C14" s="85" t="s">
        <v>330</v>
      </c>
      <c r="D14" t="s">
        <v>332</v>
      </c>
      <c r="E14" t="s">
        <v>350</v>
      </c>
      <c r="F14">
        <v>1</v>
      </c>
    </row>
    <row r="15" spans="1:19" x14ac:dyDescent="0.35">
      <c r="A15">
        <v>1</v>
      </c>
      <c r="B15" t="s">
        <v>142</v>
      </c>
      <c r="C15" s="85" t="s">
        <v>331</v>
      </c>
      <c r="D15" t="s">
        <v>332</v>
      </c>
      <c r="E15" t="s">
        <v>350</v>
      </c>
      <c r="F15">
        <v>1</v>
      </c>
    </row>
    <row r="16" spans="1:19" x14ac:dyDescent="0.35">
      <c r="A16">
        <v>1</v>
      </c>
      <c r="B16" t="s">
        <v>288</v>
      </c>
      <c r="C16" s="85" t="s">
        <v>160</v>
      </c>
      <c r="D16" t="s">
        <v>332</v>
      </c>
      <c r="E16" t="s">
        <v>350</v>
      </c>
      <c r="F16">
        <v>1</v>
      </c>
    </row>
    <row r="17" spans="1:19" x14ac:dyDescent="0.35">
      <c r="A17">
        <v>1</v>
      </c>
      <c r="B17" t="s">
        <v>327</v>
      </c>
      <c r="C17" s="85" t="s">
        <v>145</v>
      </c>
      <c r="D17" t="s">
        <v>332</v>
      </c>
      <c r="E17" t="s">
        <v>350</v>
      </c>
      <c r="F17">
        <v>1</v>
      </c>
    </row>
    <row r="18" spans="1:19" x14ac:dyDescent="0.35">
      <c r="A18">
        <v>1</v>
      </c>
      <c r="B18" t="s">
        <v>162</v>
      </c>
      <c r="C18" s="85" t="s">
        <v>161</v>
      </c>
      <c r="D18" t="s">
        <v>332</v>
      </c>
      <c r="E18" t="s">
        <v>350</v>
      </c>
      <c r="F18">
        <v>1</v>
      </c>
    </row>
    <row r="19" spans="1:19" x14ac:dyDescent="0.35">
      <c r="A19">
        <v>1</v>
      </c>
      <c r="B19" t="s">
        <v>163</v>
      </c>
      <c r="C19" s="85" t="s">
        <v>161</v>
      </c>
      <c r="D19" t="s">
        <v>332</v>
      </c>
      <c r="E19" t="s">
        <v>350</v>
      </c>
      <c r="F19">
        <v>1</v>
      </c>
    </row>
    <row r="20" spans="1:19" x14ac:dyDescent="0.35">
      <c r="A20">
        <v>1</v>
      </c>
      <c r="B20" t="s">
        <v>164</v>
      </c>
      <c r="C20" s="85" t="s">
        <v>161</v>
      </c>
      <c r="D20" t="s">
        <v>332</v>
      </c>
      <c r="E20" t="s">
        <v>350</v>
      </c>
      <c r="F20">
        <v>1</v>
      </c>
    </row>
    <row r="21" spans="1:19" x14ac:dyDescent="0.35">
      <c r="A21">
        <v>1</v>
      </c>
      <c r="B21" t="s">
        <v>144</v>
      </c>
      <c r="C21" s="85" t="s">
        <v>143</v>
      </c>
      <c r="D21" t="s">
        <v>332</v>
      </c>
      <c r="E21" t="s">
        <v>350</v>
      </c>
      <c r="F21">
        <v>1</v>
      </c>
    </row>
    <row r="22" spans="1:19" x14ac:dyDescent="0.35">
      <c r="A22">
        <v>1</v>
      </c>
      <c r="B22" t="s">
        <v>328</v>
      </c>
      <c r="C22" s="85" t="s">
        <v>159</v>
      </c>
      <c r="D22" t="s">
        <v>332</v>
      </c>
      <c r="E22" t="s">
        <v>350</v>
      </c>
      <c r="F22">
        <v>1</v>
      </c>
    </row>
    <row r="23" spans="1:19" x14ac:dyDescent="0.35">
      <c r="A23">
        <v>1</v>
      </c>
      <c r="B23" t="s">
        <v>167</v>
      </c>
      <c r="C23" s="85" t="s">
        <v>157</v>
      </c>
      <c r="D23" t="s">
        <v>332</v>
      </c>
      <c r="E23" t="s">
        <v>350</v>
      </c>
      <c r="F23">
        <v>1</v>
      </c>
    </row>
    <row r="24" spans="1:19" x14ac:dyDescent="0.35">
      <c r="C24" s="85"/>
    </row>
    <row r="25" spans="1:19" x14ac:dyDescent="0.35">
      <c r="A25" s="83"/>
      <c r="B25" s="83" t="s">
        <v>354</v>
      </c>
      <c r="C25" s="86"/>
      <c r="D25" s="83"/>
      <c r="E25" s="83"/>
      <c r="F25" s="83"/>
      <c r="G25" s="83"/>
      <c r="H25" s="83"/>
      <c r="I25" s="83"/>
      <c r="J25" s="83"/>
      <c r="K25" s="83"/>
      <c r="L25" s="83"/>
      <c r="M25" s="83"/>
      <c r="N25" s="83"/>
      <c r="O25" s="83"/>
      <c r="P25" s="83"/>
      <c r="Q25" s="83"/>
      <c r="R25" s="83"/>
      <c r="S25" s="83"/>
    </row>
    <row r="26" spans="1:19" x14ac:dyDescent="0.35">
      <c r="A26">
        <v>1</v>
      </c>
      <c r="B26" t="s">
        <v>333</v>
      </c>
      <c r="C26" s="85" t="s">
        <v>334</v>
      </c>
      <c r="D26" t="s">
        <v>343</v>
      </c>
      <c r="E26" t="s">
        <v>350</v>
      </c>
      <c r="F26">
        <v>1</v>
      </c>
    </row>
    <row r="27" spans="1:19" x14ac:dyDescent="0.35">
      <c r="A27">
        <v>1</v>
      </c>
      <c r="B27" t="s">
        <v>335</v>
      </c>
      <c r="C27" s="85" t="s">
        <v>336</v>
      </c>
      <c r="D27" t="s">
        <v>343</v>
      </c>
      <c r="E27" t="s">
        <v>350</v>
      </c>
      <c r="F27">
        <v>1</v>
      </c>
    </row>
    <row r="28" spans="1:19" x14ac:dyDescent="0.35">
      <c r="A28">
        <v>1</v>
      </c>
      <c r="B28" t="s">
        <v>337</v>
      </c>
      <c r="C28" s="85" t="s">
        <v>338</v>
      </c>
      <c r="D28" t="s">
        <v>343</v>
      </c>
      <c r="E28" t="s">
        <v>350</v>
      </c>
      <c r="F28">
        <v>1</v>
      </c>
    </row>
    <row r="29" spans="1:19" x14ac:dyDescent="0.35">
      <c r="A29">
        <v>1</v>
      </c>
      <c r="B29" t="s">
        <v>341</v>
      </c>
      <c r="C29" s="85" t="s">
        <v>342</v>
      </c>
      <c r="D29" t="s">
        <v>343</v>
      </c>
      <c r="E29" t="s">
        <v>350</v>
      </c>
      <c r="F29">
        <v>1</v>
      </c>
    </row>
    <row r="30" spans="1:19" x14ac:dyDescent="0.35">
      <c r="A30">
        <v>1</v>
      </c>
      <c r="B30" t="s">
        <v>339</v>
      </c>
      <c r="C30" s="85" t="s">
        <v>340</v>
      </c>
      <c r="D30" t="s">
        <v>343</v>
      </c>
      <c r="E30" t="s">
        <v>350</v>
      </c>
      <c r="F30">
        <v>1</v>
      </c>
    </row>
    <row r="31" spans="1:19" x14ac:dyDescent="0.35">
      <c r="A31">
        <v>1</v>
      </c>
      <c r="B31" t="s">
        <v>344</v>
      </c>
      <c r="C31" s="85" t="s">
        <v>345</v>
      </c>
      <c r="D31" t="s">
        <v>343</v>
      </c>
      <c r="E31" t="s">
        <v>353</v>
      </c>
      <c r="G31">
        <v>1</v>
      </c>
    </row>
    <row r="32" spans="1:19" x14ac:dyDescent="0.35">
      <c r="A32">
        <v>1</v>
      </c>
      <c r="B32" t="s">
        <v>346</v>
      </c>
      <c r="C32" s="85" t="s">
        <v>347</v>
      </c>
      <c r="D32" t="s">
        <v>343</v>
      </c>
      <c r="E32" t="s">
        <v>353</v>
      </c>
      <c r="G32">
        <v>1</v>
      </c>
    </row>
    <row r="33" spans="1:19" x14ac:dyDescent="0.35">
      <c r="A33">
        <v>1</v>
      </c>
      <c r="B33" t="s">
        <v>348</v>
      </c>
      <c r="C33" s="85" t="s">
        <v>349</v>
      </c>
      <c r="D33" t="s">
        <v>343</v>
      </c>
      <c r="E33" t="s">
        <v>350</v>
      </c>
      <c r="F33">
        <v>1</v>
      </c>
    </row>
    <row r="34" spans="1:19" x14ac:dyDescent="0.35">
      <c r="C34" s="85"/>
    </row>
    <row r="35" spans="1:19" x14ac:dyDescent="0.35">
      <c r="A35" s="83"/>
      <c r="B35" s="83" t="s">
        <v>375</v>
      </c>
      <c r="C35" s="86"/>
      <c r="D35" s="83"/>
      <c r="E35" s="83"/>
      <c r="F35" s="83"/>
      <c r="G35" s="83"/>
      <c r="H35" s="83"/>
      <c r="I35" s="83"/>
      <c r="J35" s="83"/>
      <c r="K35" s="83"/>
      <c r="L35" s="83"/>
      <c r="M35" s="83"/>
      <c r="N35" s="83"/>
      <c r="O35" s="83"/>
      <c r="P35" s="83"/>
      <c r="Q35" s="83"/>
      <c r="R35" s="83"/>
      <c r="S35" s="83"/>
    </row>
    <row r="36" spans="1:19" x14ac:dyDescent="0.35">
      <c r="A36">
        <v>1</v>
      </c>
      <c r="B36" t="s">
        <v>368</v>
      </c>
      <c r="C36" s="85" t="s">
        <v>370</v>
      </c>
      <c r="D36" t="s">
        <v>343</v>
      </c>
      <c r="F36">
        <v>1</v>
      </c>
    </row>
    <row r="37" spans="1:19" x14ac:dyDescent="0.35">
      <c r="A37">
        <v>1</v>
      </c>
      <c r="B37" t="s">
        <v>369</v>
      </c>
      <c r="C37" s="85" t="s">
        <v>370</v>
      </c>
      <c r="D37" t="s">
        <v>343</v>
      </c>
      <c r="F37">
        <v>1</v>
      </c>
    </row>
    <row r="38" spans="1:19" x14ac:dyDescent="0.35">
      <c r="A38">
        <v>1</v>
      </c>
      <c r="B38" t="s">
        <v>371</v>
      </c>
      <c r="C38" s="85" t="s">
        <v>370</v>
      </c>
      <c r="D38" t="s">
        <v>343</v>
      </c>
      <c r="F38">
        <v>1</v>
      </c>
    </row>
    <row r="39" spans="1:19" x14ac:dyDescent="0.35">
      <c r="A39">
        <v>1</v>
      </c>
      <c r="B39" t="s">
        <v>372</v>
      </c>
      <c r="C39" s="85" t="s">
        <v>370</v>
      </c>
      <c r="D39" t="s">
        <v>343</v>
      </c>
      <c r="F39">
        <v>1</v>
      </c>
    </row>
    <row r="40" spans="1:19" x14ac:dyDescent="0.35">
      <c r="A40">
        <v>1</v>
      </c>
      <c r="B40" t="s">
        <v>373</v>
      </c>
      <c r="C40" s="85" t="s">
        <v>370</v>
      </c>
      <c r="D40" t="s">
        <v>343</v>
      </c>
      <c r="F40">
        <v>1</v>
      </c>
    </row>
    <row r="41" spans="1:19" x14ac:dyDescent="0.35">
      <c r="A41">
        <v>1</v>
      </c>
      <c r="B41" t="s">
        <v>374</v>
      </c>
      <c r="C41" s="85" t="s">
        <v>370</v>
      </c>
      <c r="D41" t="s">
        <v>343</v>
      </c>
      <c r="F41">
        <v>1</v>
      </c>
    </row>
    <row r="42" spans="1:19" x14ac:dyDescent="0.35">
      <c r="A42">
        <v>1</v>
      </c>
      <c r="B42" t="s">
        <v>376</v>
      </c>
      <c r="C42" s="85" t="s">
        <v>370</v>
      </c>
      <c r="D42" t="s">
        <v>343</v>
      </c>
      <c r="F42">
        <v>1</v>
      </c>
    </row>
    <row r="43" spans="1:19" x14ac:dyDescent="0.35">
      <c r="A43">
        <v>1</v>
      </c>
      <c r="B43" t="s">
        <v>377</v>
      </c>
      <c r="C43" s="85" t="s">
        <v>370</v>
      </c>
      <c r="D43" t="s">
        <v>343</v>
      </c>
      <c r="F43">
        <v>1</v>
      </c>
    </row>
    <row r="44" spans="1:19" x14ac:dyDescent="0.35">
      <c r="A44" s="83"/>
      <c r="B44" s="83" t="s">
        <v>278</v>
      </c>
      <c r="C44" s="86"/>
      <c r="D44" s="83"/>
      <c r="E44" s="83"/>
      <c r="F44" s="83"/>
      <c r="G44" s="83"/>
      <c r="H44" s="83"/>
      <c r="I44" s="83"/>
      <c r="J44" s="83"/>
      <c r="K44" s="83"/>
      <c r="L44" s="83"/>
      <c r="M44" s="83"/>
      <c r="N44" s="83"/>
      <c r="O44" s="83"/>
      <c r="P44" s="83"/>
      <c r="Q44" s="83"/>
      <c r="R44" s="83"/>
      <c r="S44" s="83"/>
    </row>
    <row r="45" spans="1:19" x14ac:dyDescent="0.35">
      <c r="A45">
        <v>1</v>
      </c>
      <c r="B45" t="s">
        <v>414</v>
      </c>
      <c r="C45" s="85" t="s">
        <v>370</v>
      </c>
      <c r="D45" t="s">
        <v>343</v>
      </c>
      <c r="G45">
        <v>1</v>
      </c>
    </row>
    <row r="46" spans="1:19" x14ac:dyDescent="0.35">
      <c r="A46">
        <v>1</v>
      </c>
      <c r="B46" t="s">
        <v>415</v>
      </c>
      <c r="C46" s="85" t="s">
        <v>370</v>
      </c>
      <c r="D46" t="s">
        <v>343</v>
      </c>
      <c r="G46">
        <v>1</v>
      </c>
    </row>
    <row r="47" spans="1:19" x14ac:dyDescent="0.35">
      <c r="A47">
        <v>1</v>
      </c>
      <c r="B47" t="s">
        <v>421</v>
      </c>
      <c r="C47" s="85" t="s">
        <v>370</v>
      </c>
      <c r="D47" t="s">
        <v>343</v>
      </c>
      <c r="G47">
        <v>1</v>
      </c>
    </row>
    <row r="48" spans="1:19" x14ac:dyDescent="0.35">
      <c r="A48">
        <v>1</v>
      </c>
      <c r="B48" t="s">
        <v>416</v>
      </c>
      <c r="C48" s="85" t="s">
        <v>370</v>
      </c>
      <c r="D48" t="s">
        <v>343</v>
      </c>
      <c r="G48">
        <v>1</v>
      </c>
      <c r="H48" t="s">
        <v>417</v>
      </c>
    </row>
    <row r="49" spans="1:7" x14ac:dyDescent="0.35">
      <c r="A49">
        <v>1</v>
      </c>
      <c r="B49" t="s">
        <v>418</v>
      </c>
      <c r="C49" s="85" t="s">
        <v>370</v>
      </c>
      <c r="D49" t="s">
        <v>343</v>
      </c>
      <c r="G49">
        <v>1</v>
      </c>
    </row>
    <row r="50" spans="1:7" x14ac:dyDescent="0.35">
      <c r="A50">
        <v>1</v>
      </c>
      <c r="B50" t="s">
        <v>422</v>
      </c>
      <c r="C50" s="85" t="s">
        <v>370</v>
      </c>
      <c r="D50" t="s">
        <v>343</v>
      </c>
      <c r="G50">
        <v>1</v>
      </c>
    </row>
    <row r="51" spans="1:7" x14ac:dyDescent="0.35">
      <c r="A51">
        <v>1</v>
      </c>
      <c r="B51" t="s">
        <v>425</v>
      </c>
      <c r="C51" s="85" t="s">
        <v>370</v>
      </c>
      <c r="D51" t="s">
        <v>343</v>
      </c>
      <c r="G51">
        <v>1</v>
      </c>
    </row>
    <row r="52" spans="1:7" x14ac:dyDescent="0.35">
      <c r="A52">
        <v>1</v>
      </c>
      <c r="B52" t="s">
        <v>426</v>
      </c>
      <c r="C52" s="85" t="s">
        <v>370</v>
      </c>
      <c r="D52" t="s">
        <v>343</v>
      </c>
      <c r="G52">
        <v>1</v>
      </c>
    </row>
    <row r="53" spans="1:7" x14ac:dyDescent="0.35">
      <c r="A53">
        <v>1</v>
      </c>
      <c r="B53" t="s">
        <v>427</v>
      </c>
      <c r="C53" s="85" t="s">
        <v>370</v>
      </c>
      <c r="D53" t="s">
        <v>343</v>
      </c>
      <c r="G53">
        <v>1</v>
      </c>
    </row>
    <row r="54" spans="1:7" x14ac:dyDescent="0.35">
      <c r="A54">
        <v>1</v>
      </c>
      <c r="B54" t="s">
        <v>428</v>
      </c>
      <c r="C54" s="85" t="s">
        <v>370</v>
      </c>
      <c r="D54" t="s">
        <v>343</v>
      </c>
      <c r="G54">
        <v>1</v>
      </c>
    </row>
    <row r="55" spans="1:7" x14ac:dyDescent="0.35">
      <c r="A55">
        <v>1</v>
      </c>
      <c r="B55" t="s">
        <v>429</v>
      </c>
      <c r="C55" s="85" t="s">
        <v>370</v>
      </c>
      <c r="D55" t="s">
        <v>343</v>
      </c>
      <c r="G55">
        <v>1</v>
      </c>
    </row>
    <row r="56" spans="1:7" x14ac:dyDescent="0.35">
      <c r="A56">
        <v>1</v>
      </c>
      <c r="B56" t="s">
        <v>430</v>
      </c>
      <c r="C56" s="85" t="s">
        <v>370</v>
      </c>
      <c r="D56" t="s">
        <v>343</v>
      </c>
      <c r="G56">
        <v>1</v>
      </c>
    </row>
    <row r="57" spans="1:7" x14ac:dyDescent="0.35">
      <c r="A57">
        <v>1</v>
      </c>
      <c r="B57" t="s">
        <v>431</v>
      </c>
      <c r="C57" s="85" t="s">
        <v>370</v>
      </c>
      <c r="D57" t="s">
        <v>343</v>
      </c>
      <c r="G57">
        <v>1</v>
      </c>
    </row>
    <row r="58" spans="1:7" x14ac:dyDescent="0.35">
      <c r="A58">
        <v>1</v>
      </c>
      <c r="B58" t="s">
        <v>432</v>
      </c>
      <c r="C58" s="85" t="s">
        <v>370</v>
      </c>
      <c r="D58" t="s">
        <v>343</v>
      </c>
      <c r="G58">
        <v>1</v>
      </c>
    </row>
    <row r="59" spans="1:7" x14ac:dyDescent="0.35">
      <c r="A59">
        <v>1</v>
      </c>
      <c r="B59" t="s">
        <v>433</v>
      </c>
      <c r="C59" s="85" t="s">
        <v>385</v>
      </c>
      <c r="D59" t="s">
        <v>343</v>
      </c>
      <c r="G59">
        <v>1</v>
      </c>
    </row>
    <row r="60" spans="1:7" x14ac:dyDescent="0.35">
      <c r="A60">
        <v>1</v>
      </c>
      <c r="B60" t="s">
        <v>434</v>
      </c>
      <c r="C60" s="85" t="s">
        <v>385</v>
      </c>
      <c r="D60" t="s">
        <v>343</v>
      </c>
      <c r="G60">
        <v>1</v>
      </c>
    </row>
    <row r="61" spans="1:7" x14ac:dyDescent="0.35">
      <c r="A61">
        <v>1</v>
      </c>
      <c r="B61" t="s">
        <v>445</v>
      </c>
      <c r="C61" s="85" t="s">
        <v>370</v>
      </c>
      <c r="D61" t="s">
        <v>343</v>
      </c>
      <c r="G61">
        <v>1</v>
      </c>
    </row>
    <row r="62" spans="1:7" x14ac:dyDescent="0.35">
      <c r="A62">
        <v>1</v>
      </c>
      <c r="B62" t="s">
        <v>446</v>
      </c>
      <c r="C62" s="85" t="s">
        <v>370</v>
      </c>
      <c r="D62" t="s">
        <v>343</v>
      </c>
      <c r="G62">
        <v>1</v>
      </c>
    </row>
    <row r="63" spans="1:7" x14ac:dyDescent="0.35">
      <c r="A63">
        <v>1</v>
      </c>
      <c r="B63" t="s">
        <v>447</v>
      </c>
      <c r="C63" s="85" t="s">
        <v>370</v>
      </c>
      <c r="D63" t="s">
        <v>343</v>
      </c>
    </row>
    <row r="64" spans="1:7" x14ac:dyDescent="0.35">
      <c r="A64" t="s">
        <v>91</v>
      </c>
      <c r="C64" s="85"/>
    </row>
    <row r="65" spans="1:19" x14ac:dyDescent="0.35">
      <c r="A65" s="83"/>
      <c r="B65" s="83" t="s">
        <v>386</v>
      </c>
      <c r="C65" s="86"/>
      <c r="D65" s="83"/>
      <c r="E65" s="83"/>
      <c r="F65" s="83"/>
      <c r="G65" s="83"/>
      <c r="H65" s="83"/>
      <c r="I65" s="83"/>
      <c r="J65" s="83"/>
      <c r="K65" s="83"/>
      <c r="L65" s="83"/>
      <c r="M65" s="83"/>
      <c r="N65" s="83"/>
      <c r="O65" s="83"/>
      <c r="P65" s="83"/>
      <c r="Q65" s="83"/>
      <c r="R65" s="83"/>
      <c r="S65" s="83"/>
    </row>
    <row r="66" spans="1:19" x14ac:dyDescent="0.35">
      <c r="A66">
        <v>1</v>
      </c>
      <c r="B66" t="s">
        <v>384</v>
      </c>
      <c r="C66" s="85" t="s">
        <v>385</v>
      </c>
      <c r="D66" t="s">
        <v>343</v>
      </c>
      <c r="G66">
        <v>1</v>
      </c>
    </row>
    <row r="67" spans="1:19" x14ac:dyDescent="0.35">
      <c r="A67">
        <v>1</v>
      </c>
      <c r="B67" t="s">
        <v>387</v>
      </c>
      <c r="C67" s="85" t="s">
        <v>397</v>
      </c>
      <c r="D67" t="s">
        <v>343</v>
      </c>
      <c r="G67">
        <v>1</v>
      </c>
    </row>
    <row r="68" spans="1:19" x14ac:dyDescent="0.35">
      <c r="A68">
        <v>1</v>
      </c>
      <c r="B68" t="s">
        <v>388</v>
      </c>
      <c r="C68" s="85" t="s">
        <v>370</v>
      </c>
      <c r="D68" t="s">
        <v>343</v>
      </c>
      <c r="G68">
        <v>1</v>
      </c>
    </row>
    <row r="69" spans="1:19" x14ac:dyDescent="0.35">
      <c r="A69">
        <v>1</v>
      </c>
      <c r="B69" t="s">
        <v>389</v>
      </c>
      <c r="C69" s="85" t="s">
        <v>397</v>
      </c>
      <c r="D69" t="s">
        <v>343</v>
      </c>
      <c r="G69">
        <v>1</v>
      </c>
    </row>
    <row r="70" spans="1:19" x14ac:dyDescent="0.35">
      <c r="A70">
        <v>1</v>
      </c>
      <c r="B70" t="s">
        <v>390</v>
      </c>
      <c r="C70" s="85" t="s">
        <v>385</v>
      </c>
      <c r="D70" t="s">
        <v>343</v>
      </c>
      <c r="G70">
        <v>1</v>
      </c>
    </row>
    <row r="71" spans="1:19" x14ac:dyDescent="0.35">
      <c r="A71">
        <v>1</v>
      </c>
      <c r="B71" t="s">
        <v>391</v>
      </c>
      <c r="C71" s="85" t="s">
        <v>370</v>
      </c>
      <c r="D71" t="s">
        <v>343</v>
      </c>
      <c r="G71">
        <v>1</v>
      </c>
    </row>
    <row r="72" spans="1:19" x14ac:dyDescent="0.35">
      <c r="A72">
        <v>1</v>
      </c>
      <c r="B72" t="s">
        <v>392</v>
      </c>
      <c r="C72" s="85" t="s">
        <v>370</v>
      </c>
      <c r="D72" t="s">
        <v>343</v>
      </c>
      <c r="G72">
        <v>1</v>
      </c>
    </row>
    <row r="73" spans="1:19" x14ac:dyDescent="0.35">
      <c r="A73">
        <v>1</v>
      </c>
      <c r="B73" t="s">
        <v>393</v>
      </c>
      <c r="C73" s="85" t="s">
        <v>397</v>
      </c>
      <c r="D73" t="s">
        <v>343</v>
      </c>
      <c r="G73">
        <v>1</v>
      </c>
    </row>
    <row r="74" spans="1:19" x14ac:dyDescent="0.35">
      <c r="A74">
        <v>1</v>
      </c>
      <c r="B74" t="s">
        <v>394</v>
      </c>
      <c r="C74" s="85" t="s">
        <v>370</v>
      </c>
      <c r="D74" t="s">
        <v>343</v>
      </c>
      <c r="G74">
        <v>1</v>
      </c>
    </row>
    <row r="75" spans="1:19" x14ac:dyDescent="0.35">
      <c r="A75">
        <v>1</v>
      </c>
      <c r="B75" t="s">
        <v>395</v>
      </c>
      <c r="C75" s="85" t="s">
        <v>397</v>
      </c>
      <c r="D75" t="s">
        <v>343</v>
      </c>
      <c r="G75">
        <v>1</v>
      </c>
    </row>
    <row r="76" spans="1:19" x14ac:dyDescent="0.35">
      <c r="A76">
        <v>1</v>
      </c>
      <c r="B76" t="s">
        <v>396</v>
      </c>
      <c r="C76" s="85" t="s">
        <v>397</v>
      </c>
      <c r="D76" t="s">
        <v>343</v>
      </c>
      <c r="G76">
        <v>1</v>
      </c>
    </row>
    <row r="77" spans="1:19" x14ac:dyDescent="0.35">
      <c r="A77">
        <v>1</v>
      </c>
      <c r="B77" t="s">
        <v>398</v>
      </c>
      <c r="C77" s="85" t="s">
        <v>397</v>
      </c>
      <c r="D77" t="s">
        <v>343</v>
      </c>
      <c r="G77">
        <v>1</v>
      </c>
    </row>
    <row r="78" spans="1:19" x14ac:dyDescent="0.35">
      <c r="A78">
        <v>1</v>
      </c>
      <c r="B78" t="s">
        <v>399</v>
      </c>
      <c r="C78" s="85" t="s">
        <v>370</v>
      </c>
      <c r="D78" t="s">
        <v>343</v>
      </c>
      <c r="G78">
        <v>1</v>
      </c>
    </row>
    <row r="79" spans="1:19" x14ac:dyDescent="0.35">
      <c r="A79">
        <v>1</v>
      </c>
      <c r="B79" t="s">
        <v>400</v>
      </c>
      <c r="C79" s="85" t="s">
        <v>370</v>
      </c>
      <c r="D79" t="s">
        <v>343</v>
      </c>
      <c r="G79">
        <v>1</v>
      </c>
    </row>
    <row r="80" spans="1:19" x14ac:dyDescent="0.35">
      <c r="A80">
        <v>1</v>
      </c>
      <c r="B80" t="s">
        <v>401</v>
      </c>
      <c r="C80" s="85" t="s">
        <v>370</v>
      </c>
      <c r="D80" t="s">
        <v>343</v>
      </c>
      <c r="G80">
        <v>1</v>
      </c>
    </row>
    <row r="81" spans="1:19" x14ac:dyDescent="0.35">
      <c r="A81">
        <v>1</v>
      </c>
      <c r="B81" t="s">
        <v>402</v>
      </c>
      <c r="C81" s="85" t="s">
        <v>370</v>
      </c>
      <c r="D81" t="s">
        <v>343</v>
      </c>
      <c r="G81">
        <v>1</v>
      </c>
    </row>
    <row r="82" spans="1:19" x14ac:dyDescent="0.35">
      <c r="A82">
        <v>1</v>
      </c>
      <c r="B82" t="s">
        <v>403</v>
      </c>
      <c r="C82" s="85" t="s">
        <v>385</v>
      </c>
      <c r="D82" t="s">
        <v>343</v>
      </c>
      <c r="G82">
        <v>1</v>
      </c>
    </row>
    <row r="83" spans="1:19" x14ac:dyDescent="0.35">
      <c r="A83">
        <v>1</v>
      </c>
      <c r="B83" t="s">
        <v>404</v>
      </c>
      <c r="C83" s="85" t="s">
        <v>370</v>
      </c>
      <c r="D83" t="s">
        <v>343</v>
      </c>
      <c r="G83">
        <v>1</v>
      </c>
    </row>
    <row r="84" spans="1:19" x14ac:dyDescent="0.35">
      <c r="A84">
        <v>1</v>
      </c>
      <c r="B84" t="s">
        <v>405</v>
      </c>
      <c r="C84" s="85" t="s">
        <v>370</v>
      </c>
      <c r="D84" t="s">
        <v>343</v>
      </c>
      <c r="G84">
        <v>1</v>
      </c>
    </row>
    <row r="85" spans="1:19" x14ac:dyDescent="0.35">
      <c r="A85">
        <v>1</v>
      </c>
      <c r="B85" t="s">
        <v>406</v>
      </c>
      <c r="C85" s="85" t="s">
        <v>370</v>
      </c>
      <c r="D85" t="s">
        <v>343</v>
      </c>
      <c r="G85">
        <v>1</v>
      </c>
    </row>
    <row r="86" spans="1:19" x14ac:dyDescent="0.35">
      <c r="A86">
        <v>1</v>
      </c>
      <c r="B86" t="s">
        <v>407</v>
      </c>
      <c r="C86" s="85" t="s">
        <v>385</v>
      </c>
      <c r="D86" t="s">
        <v>343</v>
      </c>
      <c r="G86">
        <v>1</v>
      </c>
    </row>
    <row r="87" spans="1:19" x14ac:dyDescent="0.35">
      <c r="A87">
        <v>1</v>
      </c>
      <c r="B87" t="s">
        <v>408</v>
      </c>
      <c r="C87" s="85" t="s">
        <v>370</v>
      </c>
      <c r="D87" t="s">
        <v>343</v>
      </c>
      <c r="G87">
        <v>1</v>
      </c>
    </row>
    <row r="88" spans="1:19" x14ac:dyDescent="0.35">
      <c r="A88">
        <v>1</v>
      </c>
      <c r="B88" t="s">
        <v>409</v>
      </c>
      <c r="C88" s="85" t="s">
        <v>370</v>
      </c>
      <c r="D88" t="s">
        <v>343</v>
      </c>
      <c r="G88">
        <v>1</v>
      </c>
    </row>
    <row r="89" spans="1:19" x14ac:dyDescent="0.35">
      <c r="A89">
        <v>1</v>
      </c>
      <c r="B89" t="s">
        <v>410</v>
      </c>
      <c r="C89" s="85" t="s">
        <v>370</v>
      </c>
      <c r="D89" t="s">
        <v>343</v>
      </c>
      <c r="G89">
        <v>1</v>
      </c>
    </row>
    <row r="90" spans="1:19" x14ac:dyDescent="0.35">
      <c r="A90">
        <v>1</v>
      </c>
      <c r="B90" t="s">
        <v>411</v>
      </c>
      <c r="C90" s="85" t="s">
        <v>370</v>
      </c>
      <c r="D90" t="s">
        <v>343</v>
      </c>
      <c r="G90">
        <v>1</v>
      </c>
    </row>
    <row r="91" spans="1:19" x14ac:dyDescent="0.35">
      <c r="A91">
        <v>1</v>
      </c>
      <c r="B91" t="s">
        <v>412</v>
      </c>
      <c r="C91" s="85" t="s">
        <v>397</v>
      </c>
      <c r="D91" t="s">
        <v>343</v>
      </c>
      <c r="G91">
        <v>1</v>
      </c>
    </row>
    <row r="92" spans="1:19" x14ac:dyDescent="0.35">
      <c r="A92">
        <v>1</v>
      </c>
      <c r="B92" t="s">
        <v>413</v>
      </c>
      <c r="C92" s="85" t="s">
        <v>370</v>
      </c>
      <c r="D92" t="s">
        <v>343</v>
      </c>
      <c r="F92">
        <v>1</v>
      </c>
      <c r="G92" t="s">
        <v>91</v>
      </c>
    </row>
    <row r="93" spans="1:19" x14ac:dyDescent="0.35">
      <c r="A93">
        <v>1</v>
      </c>
      <c r="B93" t="s">
        <v>444</v>
      </c>
      <c r="C93" s="85" t="s">
        <v>370</v>
      </c>
      <c r="D93" t="s">
        <v>343</v>
      </c>
      <c r="F93">
        <v>1</v>
      </c>
    </row>
    <row r="94" spans="1:19" x14ac:dyDescent="0.35">
      <c r="C94" s="85"/>
    </row>
    <row r="95" spans="1:19" x14ac:dyDescent="0.35">
      <c r="A95" s="83"/>
      <c r="B95" s="83" t="s">
        <v>379</v>
      </c>
      <c r="C95" s="86"/>
      <c r="D95" s="83"/>
      <c r="E95" s="83"/>
      <c r="F95" s="83"/>
      <c r="G95" s="83"/>
      <c r="H95" s="83"/>
      <c r="I95" s="83"/>
      <c r="J95" s="83"/>
      <c r="K95" s="83"/>
      <c r="L95" s="83"/>
      <c r="M95" s="83"/>
      <c r="N95" s="83"/>
      <c r="O95" s="83"/>
      <c r="P95" s="83"/>
      <c r="Q95" s="83"/>
      <c r="R95" s="83"/>
      <c r="S95" s="83"/>
    </row>
    <row r="96" spans="1:19" x14ac:dyDescent="0.35">
      <c r="A96">
        <v>1</v>
      </c>
      <c r="B96" t="s">
        <v>380</v>
      </c>
      <c r="C96" s="85" t="s">
        <v>381</v>
      </c>
      <c r="D96" t="s">
        <v>343</v>
      </c>
      <c r="F96">
        <v>1</v>
      </c>
    </row>
    <row r="97" spans="1:19" x14ac:dyDescent="0.35">
      <c r="A97">
        <v>1</v>
      </c>
      <c r="B97" t="s">
        <v>448</v>
      </c>
      <c r="C97" s="85" t="s">
        <v>381</v>
      </c>
      <c r="D97" t="s">
        <v>343</v>
      </c>
      <c r="F97">
        <v>1</v>
      </c>
    </row>
    <row r="98" spans="1:19" x14ac:dyDescent="0.35">
      <c r="A98">
        <v>1</v>
      </c>
      <c r="B98" t="s">
        <v>382</v>
      </c>
      <c r="C98" s="85" t="s">
        <v>381</v>
      </c>
      <c r="D98" t="s">
        <v>343</v>
      </c>
      <c r="F98">
        <v>1</v>
      </c>
    </row>
    <row r="99" spans="1:19" x14ac:dyDescent="0.35">
      <c r="A99">
        <v>1</v>
      </c>
      <c r="C99" s="85" t="s">
        <v>383</v>
      </c>
      <c r="G99">
        <v>1</v>
      </c>
    </row>
    <row r="100" spans="1:19" ht="15" thickBot="1" x14ac:dyDescent="0.4">
      <c r="C100" s="85"/>
    </row>
    <row r="101" spans="1:19" ht="15" thickBot="1" x14ac:dyDescent="0.4">
      <c r="A101" s="83">
        <f>SUM(A3:A100)</f>
        <v>87</v>
      </c>
      <c r="B101" s="83" t="s">
        <v>378</v>
      </c>
      <c r="C101" s="86"/>
      <c r="D101" s="83"/>
      <c r="E101" s="90" t="s">
        <v>423</v>
      </c>
      <c r="F101" s="95">
        <f>SUM(F3:F100)</f>
        <v>39</v>
      </c>
      <c r="G101" s="91">
        <f>SUM(G3:G100)</f>
        <v>47</v>
      </c>
      <c r="H101" s="92" t="s">
        <v>424</v>
      </c>
      <c r="I101" s="93"/>
      <c r="J101" s="94"/>
      <c r="K101" s="83"/>
      <c r="L101" s="83"/>
      <c r="M101" s="83"/>
      <c r="N101" s="83"/>
      <c r="O101" s="83"/>
      <c r="P101" s="83"/>
      <c r="Q101" s="83"/>
      <c r="R101" s="83"/>
      <c r="S101" s="83"/>
    </row>
    <row r="102" spans="1:19" x14ac:dyDescent="0.35">
      <c r="C102" s="85"/>
    </row>
    <row r="103" spans="1:19" x14ac:dyDescent="0.35">
      <c r="C103" s="85"/>
    </row>
    <row r="104" spans="1:19" x14ac:dyDescent="0.35">
      <c r="C104" s="85"/>
    </row>
    <row r="105" spans="1:19" x14ac:dyDescent="0.35">
      <c r="B105" t="s">
        <v>465</v>
      </c>
      <c r="C105" s="85"/>
    </row>
    <row r="106" spans="1:19" x14ac:dyDescent="0.35">
      <c r="B106" t="s">
        <v>466</v>
      </c>
      <c r="C106" s="85"/>
    </row>
    <row r="107" spans="1:19" x14ac:dyDescent="0.35">
      <c r="C107" s="85"/>
    </row>
    <row r="108" spans="1:19" x14ac:dyDescent="0.35">
      <c r="C108" s="85"/>
    </row>
    <row r="109" spans="1:19" x14ac:dyDescent="0.35">
      <c r="C109" s="85"/>
    </row>
    <row r="110" spans="1:19" x14ac:dyDescent="0.35">
      <c r="C110" s="85"/>
    </row>
    <row r="111" spans="1:19" x14ac:dyDescent="0.35">
      <c r="C111" s="85"/>
    </row>
    <row r="112" spans="1:19" x14ac:dyDescent="0.35">
      <c r="C112" s="85"/>
    </row>
    <row r="113" spans="3:3" x14ac:dyDescent="0.35">
      <c r="C113" s="85"/>
    </row>
    <row r="114" spans="3:3" x14ac:dyDescent="0.35">
      <c r="C114" s="85"/>
    </row>
    <row r="115" spans="3:3" x14ac:dyDescent="0.35">
      <c r="C115" s="85"/>
    </row>
    <row r="116" spans="3:3" x14ac:dyDescent="0.35">
      <c r="C116" s="85"/>
    </row>
    <row r="117" spans="3:3" x14ac:dyDescent="0.35">
      <c r="C117" s="85"/>
    </row>
    <row r="118" spans="3:3" x14ac:dyDescent="0.35">
      <c r="C118" s="85"/>
    </row>
    <row r="119" spans="3:3" x14ac:dyDescent="0.35">
      <c r="C119" s="85"/>
    </row>
    <row r="120" spans="3:3" x14ac:dyDescent="0.35">
      <c r="C120" s="85"/>
    </row>
    <row r="121" spans="3:3" x14ac:dyDescent="0.35">
      <c r="C121" s="85"/>
    </row>
    <row r="122" spans="3:3" x14ac:dyDescent="0.35">
      <c r="C122" s="85"/>
    </row>
    <row r="123" spans="3:3" x14ac:dyDescent="0.35">
      <c r="C123" s="85"/>
    </row>
    <row r="124" spans="3:3" x14ac:dyDescent="0.35">
      <c r="C124" s="85"/>
    </row>
    <row r="125" spans="3:3" x14ac:dyDescent="0.35">
      <c r="C125" s="85"/>
    </row>
    <row r="126" spans="3:3" x14ac:dyDescent="0.35">
      <c r="C126" s="85"/>
    </row>
    <row r="127" spans="3:3" x14ac:dyDescent="0.35">
      <c r="C127" s="85"/>
    </row>
    <row r="128" spans="3:3" x14ac:dyDescent="0.35">
      <c r="C128" s="85"/>
    </row>
    <row r="129" spans="3:3" x14ac:dyDescent="0.35">
      <c r="C129" s="85"/>
    </row>
    <row r="130" spans="3:3" x14ac:dyDescent="0.35">
      <c r="C130" s="85"/>
    </row>
    <row r="131" spans="3:3" x14ac:dyDescent="0.35">
      <c r="C131" s="85"/>
    </row>
    <row r="132" spans="3:3" x14ac:dyDescent="0.35">
      <c r="C132" s="85"/>
    </row>
    <row r="133" spans="3:3" x14ac:dyDescent="0.35">
      <c r="C133" s="85"/>
    </row>
    <row r="134" spans="3:3" x14ac:dyDescent="0.35">
      <c r="C134" s="85"/>
    </row>
    <row r="135" spans="3:3" x14ac:dyDescent="0.35">
      <c r="C135" s="85"/>
    </row>
    <row r="136" spans="3:3" x14ac:dyDescent="0.35">
      <c r="C136" s="85"/>
    </row>
    <row r="137" spans="3:3" x14ac:dyDescent="0.35">
      <c r="C137" s="85"/>
    </row>
    <row r="138" spans="3:3" x14ac:dyDescent="0.35">
      <c r="C138" s="85"/>
    </row>
    <row r="139" spans="3:3" x14ac:dyDescent="0.35">
      <c r="C139" s="85"/>
    </row>
    <row r="140" spans="3:3" x14ac:dyDescent="0.35">
      <c r="C140" s="85"/>
    </row>
    <row r="141" spans="3:3" x14ac:dyDescent="0.35">
      <c r="C141" s="85"/>
    </row>
    <row r="142" spans="3:3" x14ac:dyDescent="0.35">
      <c r="C142" s="85"/>
    </row>
    <row r="143" spans="3:3" x14ac:dyDescent="0.35">
      <c r="C143" s="85"/>
    </row>
    <row r="144" spans="3:3" x14ac:dyDescent="0.35">
      <c r="C144" s="85"/>
    </row>
    <row r="145" spans="3:3" x14ac:dyDescent="0.35">
      <c r="C145" s="85"/>
    </row>
    <row r="146" spans="3:3" x14ac:dyDescent="0.35">
      <c r="C146" s="85"/>
    </row>
    <row r="147" spans="3:3" x14ac:dyDescent="0.35">
      <c r="C147" s="85"/>
    </row>
    <row r="148" spans="3:3" x14ac:dyDescent="0.35">
      <c r="C148" s="85"/>
    </row>
    <row r="149" spans="3:3" x14ac:dyDescent="0.35">
      <c r="C149" s="85"/>
    </row>
    <row r="150" spans="3:3" x14ac:dyDescent="0.35">
      <c r="C150" s="85"/>
    </row>
    <row r="151" spans="3:3" x14ac:dyDescent="0.35">
      <c r="C151" s="85"/>
    </row>
    <row r="152" spans="3:3" x14ac:dyDescent="0.35">
      <c r="C152" s="85"/>
    </row>
    <row r="153" spans="3:3" x14ac:dyDescent="0.35">
      <c r="C153" s="85"/>
    </row>
    <row r="154" spans="3:3" x14ac:dyDescent="0.35">
      <c r="C154" s="85"/>
    </row>
    <row r="155" spans="3:3" x14ac:dyDescent="0.35">
      <c r="C155" s="85"/>
    </row>
    <row r="156" spans="3:3" x14ac:dyDescent="0.35">
      <c r="C156" s="85"/>
    </row>
    <row r="157" spans="3:3" x14ac:dyDescent="0.35">
      <c r="C157" s="85"/>
    </row>
    <row r="158" spans="3:3" x14ac:dyDescent="0.35">
      <c r="C158" s="85"/>
    </row>
    <row r="159" spans="3:3" x14ac:dyDescent="0.35">
      <c r="C159" s="85"/>
    </row>
    <row r="160" spans="3:3" x14ac:dyDescent="0.35">
      <c r="C160" s="85"/>
    </row>
    <row r="161" spans="3:3" x14ac:dyDescent="0.35">
      <c r="C161" s="85"/>
    </row>
    <row r="162" spans="3:3" x14ac:dyDescent="0.35">
      <c r="C162" s="85"/>
    </row>
    <row r="163" spans="3:3" x14ac:dyDescent="0.35">
      <c r="C163" s="85"/>
    </row>
    <row r="164" spans="3:3" x14ac:dyDescent="0.35">
      <c r="C164" s="85"/>
    </row>
    <row r="165" spans="3:3" x14ac:dyDescent="0.35">
      <c r="C165" s="85"/>
    </row>
    <row r="166" spans="3:3" x14ac:dyDescent="0.35">
      <c r="C166" s="85"/>
    </row>
    <row r="167" spans="3:3" x14ac:dyDescent="0.35">
      <c r="C167" s="85"/>
    </row>
    <row r="168" spans="3:3" x14ac:dyDescent="0.35">
      <c r="C168" s="85"/>
    </row>
    <row r="169" spans="3:3" x14ac:dyDescent="0.35">
      <c r="C169" s="85"/>
    </row>
    <row r="170" spans="3:3" x14ac:dyDescent="0.35">
      <c r="C170" s="85"/>
    </row>
    <row r="171" spans="3:3" x14ac:dyDescent="0.35">
      <c r="C171" s="85"/>
    </row>
    <row r="172" spans="3:3" x14ac:dyDescent="0.35">
      <c r="C172" s="85"/>
    </row>
    <row r="173" spans="3:3" x14ac:dyDescent="0.35">
      <c r="C173" s="85"/>
    </row>
    <row r="174" spans="3:3" x14ac:dyDescent="0.35">
      <c r="C174" s="85"/>
    </row>
    <row r="175" spans="3:3" x14ac:dyDescent="0.35">
      <c r="C175" s="85"/>
    </row>
    <row r="176" spans="3:3" x14ac:dyDescent="0.35">
      <c r="C176" s="85"/>
    </row>
    <row r="177" spans="3:3" x14ac:dyDescent="0.35">
      <c r="C177" s="85"/>
    </row>
    <row r="178" spans="3:3" x14ac:dyDescent="0.35">
      <c r="C178" s="85"/>
    </row>
    <row r="179" spans="3:3" x14ac:dyDescent="0.35">
      <c r="C179" s="85"/>
    </row>
    <row r="180" spans="3:3" x14ac:dyDescent="0.35">
      <c r="C180" s="85"/>
    </row>
    <row r="181" spans="3:3" x14ac:dyDescent="0.35">
      <c r="C181" s="85"/>
    </row>
    <row r="182" spans="3:3" x14ac:dyDescent="0.35">
      <c r="C182" s="85"/>
    </row>
    <row r="183" spans="3:3" x14ac:dyDescent="0.35">
      <c r="C183" s="85"/>
    </row>
    <row r="184" spans="3:3" x14ac:dyDescent="0.35">
      <c r="C184" s="85"/>
    </row>
    <row r="185" spans="3:3" x14ac:dyDescent="0.35">
      <c r="C185" s="85"/>
    </row>
    <row r="186" spans="3:3" x14ac:dyDescent="0.35">
      <c r="C186" s="85"/>
    </row>
    <row r="187" spans="3:3" x14ac:dyDescent="0.35">
      <c r="C187" s="85"/>
    </row>
    <row r="188" spans="3:3" x14ac:dyDescent="0.35">
      <c r="C188" s="85"/>
    </row>
    <row r="189" spans="3:3" x14ac:dyDescent="0.35">
      <c r="C189" s="85"/>
    </row>
    <row r="190" spans="3:3" x14ac:dyDescent="0.35">
      <c r="C190" s="85"/>
    </row>
    <row r="191" spans="3:3" x14ac:dyDescent="0.35">
      <c r="C191" s="85"/>
    </row>
    <row r="192" spans="3:3" x14ac:dyDescent="0.35">
      <c r="C192" s="85"/>
    </row>
    <row r="193" spans="3:3" x14ac:dyDescent="0.35">
      <c r="C193" s="85"/>
    </row>
    <row r="194" spans="3:3" x14ac:dyDescent="0.35">
      <c r="C194" s="85"/>
    </row>
    <row r="195" spans="3:3" x14ac:dyDescent="0.35">
      <c r="C195" s="85"/>
    </row>
    <row r="196" spans="3:3" x14ac:dyDescent="0.35">
      <c r="C196" s="85"/>
    </row>
    <row r="197" spans="3:3" x14ac:dyDescent="0.35">
      <c r="C197" s="85"/>
    </row>
    <row r="198" spans="3:3" x14ac:dyDescent="0.35">
      <c r="C198" s="85"/>
    </row>
    <row r="199" spans="3:3" x14ac:dyDescent="0.35">
      <c r="C199" s="85"/>
    </row>
    <row r="200" spans="3:3" x14ac:dyDescent="0.35">
      <c r="C200" s="85"/>
    </row>
    <row r="201" spans="3:3" x14ac:dyDescent="0.35">
      <c r="C201" s="85"/>
    </row>
    <row r="202" spans="3:3" x14ac:dyDescent="0.35">
      <c r="C202" s="85"/>
    </row>
    <row r="203" spans="3:3" x14ac:dyDescent="0.35">
      <c r="C203" s="85"/>
    </row>
    <row r="204" spans="3:3" x14ac:dyDescent="0.35">
      <c r="C204" s="85"/>
    </row>
    <row r="205" spans="3:3" x14ac:dyDescent="0.35">
      <c r="C205" s="85"/>
    </row>
    <row r="206" spans="3:3" x14ac:dyDescent="0.35">
      <c r="C206" s="85"/>
    </row>
    <row r="207" spans="3:3" x14ac:dyDescent="0.35">
      <c r="C207" s="85"/>
    </row>
    <row r="208" spans="3:3" x14ac:dyDescent="0.35">
      <c r="C208" s="85"/>
    </row>
    <row r="209" spans="3:3" x14ac:dyDescent="0.35">
      <c r="C209" s="85"/>
    </row>
    <row r="210" spans="3:3" x14ac:dyDescent="0.35">
      <c r="C210" s="85"/>
    </row>
    <row r="211" spans="3:3" x14ac:dyDescent="0.35">
      <c r="C211" s="85"/>
    </row>
    <row r="212" spans="3:3" x14ac:dyDescent="0.35">
      <c r="C212" s="85"/>
    </row>
    <row r="213" spans="3:3" x14ac:dyDescent="0.35">
      <c r="C213" s="85"/>
    </row>
    <row r="214" spans="3:3" x14ac:dyDescent="0.35">
      <c r="C214" s="85"/>
    </row>
    <row r="215" spans="3:3" x14ac:dyDescent="0.35">
      <c r="C215" s="85"/>
    </row>
    <row r="216" spans="3:3" x14ac:dyDescent="0.35">
      <c r="C216" s="85"/>
    </row>
    <row r="217" spans="3:3" x14ac:dyDescent="0.35">
      <c r="C217" s="85"/>
    </row>
    <row r="218" spans="3:3" x14ac:dyDescent="0.35">
      <c r="C218" s="85"/>
    </row>
    <row r="219" spans="3:3" x14ac:dyDescent="0.35">
      <c r="C219" s="85"/>
    </row>
    <row r="220" spans="3:3" x14ac:dyDescent="0.35">
      <c r="C220" s="85"/>
    </row>
    <row r="221" spans="3:3" x14ac:dyDescent="0.35">
      <c r="C221" s="85"/>
    </row>
    <row r="222" spans="3:3" x14ac:dyDescent="0.35">
      <c r="C222" s="85"/>
    </row>
    <row r="223" spans="3:3" x14ac:dyDescent="0.35">
      <c r="C223" s="85"/>
    </row>
    <row r="224" spans="3:3" x14ac:dyDescent="0.35">
      <c r="C224" s="85"/>
    </row>
    <row r="225" spans="3:3" x14ac:dyDescent="0.35">
      <c r="C225" s="85"/>
    </row>
    <row r="226" spans="3:3" x14ac:dyDescent="0.35">
      <c r="C226" s="85"/>
    </row>
    <row r="227" spans="3:3" x14ac:dyDescent="0.35">
      <c r="C227" s="85"/>
    </row>
    <row r="228" spans="3:3" x14ac:dyDescent="0.35">
      <c r="C228" s="85"/>
    </row>
    <row r="229" spans="3:3" x14ac:dyDescent="0.35">
      <c r="C229" s="85"/>
    </row>
    <row r="230" spans="3:3" x14ac:dyDescent="0.35">
      <c r="C230" s="85"/>
    </row>
    <row r="231" spans="3:3" x14ac:dyDescent="0.35">
      <c r="C231" s="85"/>
    </row>
    <row r="232" spans="3:3" x14ac:dyDescent="0.35">
      <c r="C232" s="85"/>
    </row>
    <row r="233" spans="3:3" x14ac:dyDescent="0.35">
      <c r="C233" s="85"/>
    </row>
    <row r="234" spans="3:3" x14ac:dyDescent="0.35">
      <c r="C234" s="85"/>
    </row>
    <row r="235" spans="3:3" x14ac:dyDescent="0.35">
      <c r="C235" s="85"/>
    </row>
    <row r="236" spans="3:3" x14ac:dyDescent="0.35">
      <c r="C236" s="85"/>
    </row>
    <row r="237" spans="3:3" x14ac:dyDescent="0.35">
      <c r="C237" s="85"/>
    </row>
    <row r="238" spans="3:3" x14ac:dyDescent="0.35">
      <c r="C238" s="85"/>
    </row>
    <row r="239" spans="3:3" x14ac:dyDescent="0.35">
      <c r="C239" s="85"/>
    </row>
    <row r="240" spans="3:3" x14ac:dyDescent="0.35">
      <c r="C240" s="85"/>
    </row>
    <row r="241" spans="3:3" x14ac:dyDescent="0.35">
      <c r="C241" s="85"/>
    </row>
    <row r="242" spans="3:3" x14ac:dyDescent="0.35">
      <c r="C242" s="85"/>
    </row>
    <row r="243" spans="3:3" x14ac:dyDescent="0.35">
      <c r="C243" s="85"/>
    </row>
    <row r="244" spans="3:3" x14ac:dyDescent="0.35">
      <c r="C244" s="85"/>
    </row>
    <row r="245" spans="3:3" x14ac:dyDescent="0.35">
      <c r="C245" s="85"/>
    </row>
    <row r="246" spans="3:3" x14ac:dyDescent="0.35">
      <c r="C246" s="85"/>
    </row>
    <row r="247" spans="3:3" x14ac:dyDescent="0.35">
      <c r="C247" s="85"/>
    </row>
    <row r="248" spans="3:3" x14ac:dyDescent="0.35">
      <c r="C248" s="85"/>
    </row>
    <row r="249" spans="3:3" x14ac:dyDescent="0.35">
      <c r="C249" s="8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7"/>
  <sheetViews>
    <sheetView workbookViewId="0">
      <pane xSplit="4" ySplit="8" topLeftCell="E9" activePane="bottomRight" state="frozen"/>
      <selection pane="topRight" activeCell="B1" sqref="B1"/>
      <selection pane="bottomLeft" activeCell="A9" sqref="A9"/>
      <selection pane="bottomRight" activeCell="G9" sqref="G9:G26"/>
    </sheetView>
  </sheetViews>
  <sheetFormatPr defaultRowHeight="14.5" x14ac:dyDescent="0.35"/>
  <cols>
    <col min="1" max="1" width="4.54296875" customWidth="1"/>
    <col min="2" max="2" width="4.7265625" customWidth="1"/>
    <col min="3" max="4" width="4.453125" customWidth="1"/>
    <col min="5" max="5" width="24" customWidth="1"/>
    <col min="6" max="6" width="26" customWidth="1"/>
    <col min="7" max="7" width="34.26953125" customWidth="1"/>
    <col min="8" max="8" width="1.54296875" customWidth="1"/>
  </cols>
  <sheetData>
    <row r="1" spans="1:23" x14ac:dyDescent="0.35">
      <c r="A1" s="21"/>
      <c r="B1" s="21"/>
      <c r="C1" s="21"/>
      <c r="D1" s="116" t="s">
        <v>508</v>
      </c>
      <c r="E1" s="116"/>
      <c r="F1" s="116"/>
      <c r="G1" s="116"/>
      <c r="H1" s="116"/>
      <c r="I1" s="116"/>
      <c r="J1" s="116"/>
      <c r="K1" s="116"/>
      <c r="L1" s="116"/>
      <c r="M1" s="116"/>
      <c r="N1" s="116"/>
      <c r="O1" s="116"/>
      <c r="P1" s="116"/>
      <c r="Q1" s="116"/>
      <c r="R1" s="116"/>
      <c r="S1" s="116"/>
      <c r="T1" s="116"/>
      <c r="U1" s="116"/>
      <c r="V1" s="116"/>
      <c r="W1" s="116"/>
    </row>
    <row r="2" spans="1:23" ht="15" thickBot="1" x14ac:dyDescent="0.4"/>
    <row r="3" spans="1:23" x14ac:dyDescent="0.35">
      <c r="E3" s="126" t="s">
        <v>559</v>
      </c>
      <c r="F3" s="127">
        <f>A27</f>
        <v>11</v>
      </c>
    </row>
    <row r="4" spans="1:23" x14ac:dyDescent="0.35">
      <c r="E4" s="128" t="s">
        <v>509</v>
      </c>
      <c r="F4" s="129">
        <f>B27</f>
        <v>1</v>
      </c>
    </row>
    <row r="5" spans="1:23" x14ac:dyDescent="0.35">
      <c r="E5" s="128" t="s">
        <v>278</v>
      </c>
      <c r="F5" s="129">
        <f>C27</f>
        <v>6</v>
      </c>
    </row>
    <row r="6" spans="1:23" ht="15" thickBot="1" x14ac:dyDescent="0.4">
      <c r="E6" s="130" t="s">
        <v>510</v>
      </c>
      <c r="F6" s="131">
        <f>D27</f>
        <v>0</v>
      </c>
    </row>
    <row r="7" spans="1:23" x14ac:dyDescent="0.35">
      <c r="A7" s="21"/>
      <c r="B7" s="21"/>
      <c r="C7" s="21"/>
      <c r="D7" s="21"/>
      <c r="E7" s="21"/>
      <c r="F7" s="21"/>
      <c r="G7" s="21"/>
      <c r="H7" s="21"/>
      <c r="I7" s="195" t="s">
        <v>514</v>
      </c>
      <c r="J7" s="196"/>
      <c r="K7" s="196"/>
      <c r="L7" s="196"/>
      <c r="M7" s="196"/>
      <c r="N7" s="196"/>
      <c r="O7" s="196"/>
      <c r="P7" s="197"/>
    </row>
    <row r="8" spans="1:23" ht="92.5" thickBot="1" x14ac:dyDescent="0.4">
      <c r="A8" s="119" t="s">
        <v>279</v>
      </c>
      <c r="B8" s="119" t="s">
        <v>545</v>
      </c>
      <c r="C8" s="119" t="s">
        <v>443</v>
      </c>
      <c r="D8" s="119" t="s">
        <v>546</v>
      </c>
      <c r="E8" s="120" t="s">
        <v>511</v>
      </c>
      <c r="F8" s="120" t="s">
        <v>512</v>
      </c>
      <c r="G8" s="120" t="s">
        <v>513</v>
      </c>
      <c r="H8" s="120"/>
      <c r="I8" s="121" t="s">
        <v>520</v>
      </c>
      <c r="J8" s="122" t="s">
        <v>521</v>
      </c>
      <c r="K8" s="122" t="s">
        <v>522</v>
      </c>
      <c r="L8" s="122" t="s">
        <v>523</v>
      </c>
      <c r="M8" s="122" t="s">
        <v>524</v>
      </c>
      <c r="N8" s="122" t="s">
        <v>525</v>
      </c>
      <c r="O8" s="122" t="s">
        <v>526</v>
      </c>
      <c r="P8" s="123" t="s">
        <v>527</v>
      </c>
      <c r="Q8" s="118"/>
      <c r="R8" s="118"/>
      <c r="S8" s="118"/>
    </row>
    <row r="9" spans="1:23" x14ac:dyDescent="0.35">
      <c r="A9">
        <v>1</v>
      </c>
      <c r="D9" t="s">
        <v>91</v>
      </c>
      <c r="E9" s="117" t="s">
        <v>515</v>
      </c>
      <c r="F9" t="s">
        <v>516</v>
      </c>
      <c r="G9" t="s">
        <v>517</v>
      </c>
      <c r="I9">
        <v>5</v>
      </c>
      <c r="J9">
        <v>5</v>
      </c>
      <c r="K9">
        <v>4</v>
      </c>
      <c r="L9">
        <v>4</v>
      </c>
      <c r="M9">
        <v>4</v>
      </c>
      <c r="N9">
        <v>3</v>
      </c>
      <c r="O9">
        <v>5</v>
      </c>
      <c r="P9">
        <v>5</v>
      </c>
    </row>
    <row r="10" spans="1:23" x14ac:dyDescent="0.35">
      <c r="A10">
        <v>1</v>
      </c>
      <c r="E10" s="117" t="s">
        <v>528</v>
      </c>
      <c r="I10">
        <v>4</v>
      </c>
      <c r="J10">
        <v>4</v>
      </c>
      <c r="K10">
        <v>5</v>
      </c>
      <c r="L10">
        <v>5</v>
      </c>
      <c r="O10">
        <v>4</v>
      </c>
      <c r="P10">
        <v>4</v>
      </c>
    </row>
    <row r="11" spans="1:23" x14ac:dyDescent="0.35">
      <c r="A11">
        <v>1</v>
      </c>
      <c r="I11">
        <v>5</v>
      </c>
      <c r="J11">
        <v>5</v>
      </c>
      <c r="K11">
        <v>4</v>
      </c>
      <c r="L11">
        <v>5</v>
      </c>
      <c r="M11">
        <v>5</v>
      </c>
      <c r="N11">
        <v>4</v>
      </c>
      <c r="O11">
        <v>3</v>
      </c>
      <c r="P11">
        <v>5</v>
      </c>
    </row>
    <row r="12" spans="1:23" x14ac:dyDescent="0.35">
      <c r="A12">
        <v>1</v>
      </c>
      <c r="I12">
        <v>3</v>
      </c>
      <c r="J12">
        <v>4</v>
      </c>
      <c r="K12">
        <v>4</v>
      </c>
      <c r="L12">
        <v>5</v>
      </c>
      <c r="M12">
        <v>4</v>
      </c>
      <c r="N12">
        <v>3</v>
      </c>
      <c r="O12">
        <v>5</v>
      </c>
      <c r="P12">
        <v>4</v>
      </c>
    </row>
    <row r="13" spans="1:23" x14ac:dyDescent="0.35">
      <c r="A13">
        <v>1</v>
      </c>
      <c r="E13" t="s">
        <v>533</v>
      </c>
      <c r="I13">
        <v>5</v>
      </c>
      <c r="J13">
        <v>4</v>
      </c>
      <c r="K13">
        <v>5</v>
      </c>
      <c r="L13">
        <v>4</v>
      </c>
      <c r="M13">
        <v>4</v>
      </c>
      <c r="N13">
        <v>5</v>
      </c>
      <c r="O13">
        <v>3</v>
      </c>
      <c r="P13">
        <v>4</v>
      </c>
    </row>
    <row r="14" spans="1:23" x14ac:dyDescent="0.35">
      <c r="A14">
        <v>1</v>
      </c>
      <c r="E14" t="s">
        <v>534</v>
      </c>
      <c r="G14" t="s">
        <v>535</v>
      </c>
      <c r="I14">
        <v>4</v>
      </c>
      <c r="J14">
        <v>5</v>
      </c>
      <c r="K14">
        <v>5</v>
      </c>
      <c r="L14">
        <v>5</v>
      </c>
      <c r="M14">
        <v>5</v>
      </c>
      <c r="N14">
        <v>4</v>
      </c>
      <c r="O14">
        <v>5</v>
      </c>
      <c r="P14">
        <v>5</v>
      </c>
    </row>
    <row r="15" spans="1:23" x14ac:dyDescent="0.35">
      <c r="A15">
        <v>1</v>
      </c>
      <c r="E15" t="s">
        <v>523</v>
      </c>
      <c r="F15" t="s">
        <v>536</v>
      </c>
      <c r="G15" t="s">
        <v>537</v>
      </c>
      <c r="I15">
        <v>5</v>
      </c>
      <c r="J15">
        <v>4</v>
      </c>
      <c r="K15">
        <v>4</v>
      </c>
      <c r="L15">
        <v>5</v>
      </c>
      <c r="M15">
        <v>4</v>
      </c>
      <c r="N15">
        <v>3</v>
      </c>
      <c r="O15">
        <v>4</v>
      </c>
      <c r="P15">
        <v>5</v>
      </c>
    </row>
    <row r="16" spans="1:23" x14ac:dyDescent="0.35">
      <c r="A16">
        <v>1</v>
      </c>
      <c r="E16" t="s">
        <v>538</v>
      </c>
      <c r="G16" t="s">
        <v>539</v>
      </c>
      <c r="I16">
        <v>3</v>
      </c>
      <c r="J16">
        <v>4</v>
      </c>
      <c r="K16">
        <v>5</v>
      </c>
      <c r="L16">
        <v>5</v>
      </c>
      <c r="M16">
        <v>5</v>
      </c>
      <c r="N16">
        <v>3</v>
      </c>
    </row>
    <row r="17" spans="1:24" x14ac:dyDescent="0.35">
      <c r="A17">
        <v>1</v>
      </c>
      <c r="E17" t="s">
        <v>523</v>
      </c>
      <c r="F17" t="s">
        <v>542</v>
      </c>
      <c r="J17">
        <v>5</v>
      </c>
      <c r="K17">
        <v>5</v>
      </c>
      <c r="L17">
        <v>5</v>
      </c>
      <c r="M17">
        <v>4</v>
      </c>
      <c r="N17">
        <v>4</v>
      </c>
      <c r="O17">
        <v>3</v>
      </c>
      <c r="P17">
        <v>4</v>
      </c>
    </row>
    <row r="18" spans="1:24" x14ac:dyDescent="0.35">
      <c r="A18">
        <v>1</v>
      </c>
      <c r="E18" t="s">
        <v>543</v>
      </c>
      <c r="F18" t="s">
        <v>544</v>
      </c>
      <c r="J18">
        <v>4</v>
      </c>
      <c r="K18">
        <v>5</v>
      </c>
      <c r="L18">
        <v>5</v>
      </c>
      <c r="M18">
        <v>5</v>
      </c>
      <c r="N18">
        <v>4</v>
      </c>
      <c r="O18">
        <v>5</v>
      </c>
      <c r="P18">
        <v>4</v>
      </c>
      <c r="Q18" t="s">
        <v>568</v>
      </c>
    </row>
    <row r="19" spans="1:24" x14ac:dyDescent="0.35">
      <c r="A19">
        <v>1</v>
      </c>
      <c r="E19" t="s">
        <v>547</v>
      </c>
      <c r="G19" t="s">
        <v>548</v>
      </c>
      <c r="I19">
        <v>5</v>
      </c>
      <c r="J19">
        <v>5</v>
      </c>
      <c r="K19">
        <v>5</v>
      </c>
      <c r="L19">
        <v>5</v>
      </c>
      <c r="M19">
        <v>5</v>
      </c>
      <c r="N19">
        <v>3</v>
      </c>
      <c r="O19">
        <v>5</v>
      </c>
      <c r="P19">
        <v>4</v>
      </c>
      <c r="Q19" s="135">
        <f>AVERAGE(I9:I18)</f>
        <v>4.25</v>
      </c>
      <c r="R19" s="135">
        <f>AVERAGE(J9:J18)</f>
        <v>4.4000000000000004</v>
      </c>
      <c r="S19" s="135">
        <f t="shared" ref="S19:X19" si="0">AVERAGE(K9:K18)</f>
        <v>4.5999999999999996</v>
      </c>
      <c r="T19" s="135">
        <f t="shared" si="0"/>
        <v>4.8</v>
      </c>
      <c r="U19" s="135">
        <f t="shared" si="0"/>
        <v>4.4444444444444446</v>
      </c>
      <c r="V19" s="135">
        <f t="shared" si="0"/>
        <v>3.6666666666666665</v>
      </c>
      <c r="W19" s="135">
        <f t="shared" si="0"/>
        <v>4.1111111111111107</v>
      </c>
      <c r="X19" s="135">
        <f t="shared" si="0"/>
        <v>4.4444444444444446</v>
      </c>
    </row>
    <row r="20" spans="1:24" x14ac:dyDescent="0.35">
      <c r="B20">
        <v>1</v>
      </c>
      <c r="D20" t="s">
        <v>91</v>
      </c>
      <c r="E20" t="s">
        <v>531</v>
      </c>
      <c r="G20" t="s">
        <v>532</v>
      </c>
      <c r="J20">
        <v>4</v>
      </c>
      <c r="K20">
        <v>5</v>
      </c>
      <c r="L20">
        <v>5</v>
      </c>
      <c r="M20">
        <v>5</v>
      </c>
      <c r="N20">
        <v>4</v>
      </c>
      <c r="O20">
        <v>5</v>
      </c>
      <c r="P20">
        <v>5</v>
      </c>
    </row>
    <row r="21" spans="1:24" x14ac:dyDescent="0.35">
      <c r="C21">
        <v>1</v>
      </c>
      <c r="D21" t="s">
        <v>91</v>
      </c>
      <c r="E21" t="s">
        <v>529</v>
      </c>
      <c r="G21" t="s">
        <v>530</v>
      </c>
      <c r="I21">
        <v>5</v>
      </c>
      <c r="J21">
        <v>4</v>
      </c>
      <c r="K21">
        <v>5</v>
      </c>
      <c r="L21">
        <v>3</v>
      </c>
      <c r="M21">
        <v>5</v>
      </c>
      <c r="N21">
        <v>3</v>
      </c>
      <c r="O21">
        <v>4</v>
      </c>
      <c r="P21">
        <v>5</v>
      </c>
    </row>
    <row r="22" spans="1:24" x14ac:dyDescent="0.35">
      <c r="C22">
        <v>1</v>
      </c>
      <c r="E22" t="s">
        <v>540</v>
      </c>
      <c r="G22" t="s">
        <v>541</v>
      </c>
      <c r="J22">
        <v>5</v>
      </c>
      <c r="K22">
        <v>5</v>
      </c>
      <c r="L22">
        <v>5</v>
      </c>
      <c r="M22">
        <v>4</v>
      </c>
      <c r="P22">
        <v>5</v>
      </c>
    </row>
    <row r="23" spans="1:24" x14ac:dyDescent="0.35">
      <c r="C23">
        <v>1</v>
      </c>
      <c r="E23" t="s">
        <v>549</v>
      </c>
      <c r="K23">
        <v>5</v>
      </c>
      <c r="L23">
        <v>3</v>
      </c>
      <c r="M23">
        <v>3</v>
      </c>
      <c r="N23">
        <v>2</v>
      </c>
      <c r="O23">
        <v>5</v>
      </c>
      <c r="P23">
        <v>5</v>
      </c>
    </row>
    <row r="24" spans="1:24" x14ac:dyDescent="0.35">
      <c r="C24">
        <v>1</v>
      </c>
      <c r="E24" t="s">
        <v>550</v>
      </c>
      <c r="G24" t="s">
        <v>551</v>
      </c>
      <c r="K24">
        <v>5</v>
      </c>
      <c r="L24">
        <v>4</v>
      </c>
      <c r="M24">
        <v>3</v>
      </c>
      <c r="N24">
        <v>1</v>
      </c>
      <c r="O24">
        <v>5</v>
      </c>
      <c r="P24">
        <v>4</v>
      </c>
    </row>
    <row r="25" spans="1:24" x14ac:dyDescent="0.35">
      <c r="C25">
        <v>1</v>
      </c>
      <c r="D25" t="s">
        <v>91</v>
      </c>
      <c r="E25" t="s">
        <v>552</v>
      </c>
      <c r="F25" t="s">
        <v>553</v>
      </c>
      <c r="G25" t="s">
        <v>554</v>
      </c>
      <c r="I25">
        <v>3</v>
      </c>
      <c r="K25">
        <v>5</v>
      </c>
      <c r="M25">
        <v>3</v>
      </c>
      <c r="N25">
        <v>3</v>
      </c>
      <c r="O25">
        <v>4</v>
      </c>
      <c r="P25">
        <v>4</v>
      </c>
    </row>
    <row r="26" spans="1:24" x14ac:dyDescent="0.35">
      <c r="C26">
        <v>1</v>
      </c>
      <c r="E26" t="s">
        <v>555</v>
      </c>
      <c r="F26" t="s">
        <v>556</v>
      </c>
      <c r="G26" t="s">
        <v>557</v>
      </c>
      <c r="J26">
        <v>5</v>
      </c>
      <c r="K26">
        <v>5</v>
      </c>
      <c r="L26">
        <v>5</v>
      </c>
      <c r="M26">
        <v>4</v>
      </c>
      <c r="N26">
        <v>5</v>
      </c>
      <c r="O26">
        <v>5</v>
      </c>
      <c r="P26">
        <v>4</v>
      </c>
    </row>
    <row r="27" spans="1:24" x14ac:dyDescent="0.35">
      <c r="A27" s="132">
        <f>SUM(A9:A26)</f>
        <v>11</v>
      </c>
      <c r="B27" s="132">
        <f t="shared" ref="B27:D27" si="1">SUM(B9:B26)</f>
        <v>1</v>
      </c>
      <c r="C27" s="132">
        <f t="shared" si="1"/>
        <v>6</v>
      </c>
      <c r="D27" s="132">
        <f t="shared" si="1"/>
        <v>0</v>
      </c>
      <c r="E27" s="132" t="s">
        <v>558</v>
      </c>
      <c r="F27" s="132"/>
      <c r="G27" s="133" t="s">
        <v>560</v>
      </c>
      <c r="H27" s="132"/>
      <c r="I27" s="134">
        <f>AVERAGE(I9:I26)</f>
        <v>4.2727272727272725</v>
      </c>
      <c r="J27" s="134">
        <f t="shared" ref="J27:P27" si="2">AVERAGE(J9:J26)</f>
        <v>4.4666666666666668</v>
      </c>
      <c r="K27" s="134">
        <f t="shared" si="2"/>
        <v>4.7777777777777777</v>
      </c>
      <c r="L27" s="134">
        <f t="shared" si="2"/>
        <v>4.5882352941176467</v>
      </c>
      <c r="M27" s="134">
        <f t="shared" si="2"/>
        <v>4.2352941176470589</v>
      </c>
      <c r="N27" s="134">
        <f t="shared" si="2"/>
        <v>3.375</v>
      </c>
      <c r="O27" s="134">
        <f t="shared" si="2"/>
        <v>4.375</v>
      </c>
      <c r="P27" s="134">
        <f t="shared" si="2"/>
        <v>4.4705882352941178</v>
      </c>
    </row>
  </sheetData>
  <mergeCells count="1">
    <mergeCell ref="I7:P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workbookViewId="0">
      <selection activeCell="B34" sqref="B34"/>
    </sheetView>
  </sheetViews>
  <sheetFormatPr defaultRowHeight="14.5" x14ac:dyDescent="0.35"/>
  <cols>
    <col min="2" max="2" width="18" customWidth="1"/>
    <col min="6" max="6" width="11.81640625" customWidth="1"/>
    <col min="7" max="7" width="8.54296875" customWidth="1"/>
    <col min="14" max="14" width="74.7265625" customWidth="1"/>
    <col min="15" max="15" width="18.1796875" customWidth="1"/>
  </cols>
  <sheetData>
    <row r="1" spans="1:16" ht="15" thickBot="1" x14ac:dyDescent="0.4">
      <c r="A1" s="23"/>
      <c r="B1" s="23" t="s">
        <v>569</v>
      </c>
      <c r="C1" s="23"/>
      <c r="D1" s="23"/>
      <c r="E1" s="23"/>
      <c r="F1" s="23"/>
      <c r="G1" s="23"/>
      <c r="H1" s="23"/>
      <c r="I1" s="23"/>
      <c r="J1" s="23"/>
      <c r="K1" s="23"/>
      <c r="L1" s="23"/>
      <c r="M1" s="23"/>
      <c r="N1" s="23"/>
      <c r="O1" s="23"/>
      <c r="P1" s="23"/>
    </row>
    <row r="2" spans="1:16" x14ac:dyDescent="0.35">
      <c r="B2" s="136"/>
      <c r="C2" s="137" t="s">
        <v>566</v>
      </c>
      <c r="D2" s="142" t="s">
        <v>567</v>
      </c>
    </row>
    <row r="3" spans="1:16" x14ac:dyDescent="0.35">
      <c r="B3" s="138" t="s">
        <v>561</v>
      </c>
      <c r="C3" s="139" t="s">
        <v>562</v>
      </c>
      <c r="D3" s="143"/>
      <c r="N3" s="15" t="s">
        <v>570</v>
      </c>
      <c r="O3" s="15" t="s">
        <v>575</v>
      </c>
      <c r="P3" t="s">
        <v>579</v>
      </c>
    </row>
    <row r="4" spans="1:16" x14ac:dyDescent="0.35">
      <c r="B4" s="140" t="s">
        <v>531</v>
      </c>
      <c r="C4" s="4">
        <v>4.8</v>
      </c>
      <c r="D4" s="145">
        <v>4.5999999999999996</v>
      </c>
      <c r="N4" s="146" t="s">
        <v>523</v>
      </c>
      <c r="O4" t="s">
        <v>523</v>
      </c>
      <c r="P4">
        <v>5</v>
      </c>
    </row>
    <row r="5" spans="1:16" x14ac:dyDescent="0.35">
      <c r="B5" s="140" t="s">
        <v>523</v>
      </c>
      <c r="C5" s="4">
        <v>4.5999999999999996</v>
      </c>
      <c r="D5" s="145">
        <v>4.8</v>
      </c>
      <c r="N5" s="146" t="s">
        <v>538</v>
      </c>
      <c r="O5" t="s">
        <v>531</v>
      </c>
      <c r="P5">
        <v>9</v>
      </c>
    </row>
    <row r="6" spans="1:16" x14ac:dyDescent="0.35">
      <c r="B6" s="140" t="s">
        <v>563</v>
      </c>
      <c r="C6" s="4">
        <v>4.5</v>
      </c>
      <c r="D6" s="145">
        <v>4.4000000000000004</v>
      </c>
      <c r="N6" s="146" t="s">
        <v>523</v>
      </c>
      <c r="O6" t="s">
        <v>573</v>
      </c>
      <c r="P6">
        <v>3</v>
      </c>
    </row>
    <row r="7" spans="1:16" x14ac:dyDescent="0.35">
      <c r="B7" s="140" t="s">
        <v>527</v>
      </c>
      <c r="C7" s="4">
        <v>4.5</v>
      </c>
      <c r="D7" s="145">
        <v>4.4000000000000004</v>
      </c>
      <c r="N7" s="146" t="s">
        <v>543</v>
      </c>
      <c r="O7" t="s">
        <v>526</v>
      </c>
      <c r="P7">
        <v>2</v>
      </c>
    </row>
    <row r="8" spans="1:16" x14ac:dyDescent="0.35">
      <c r="B8" s="124" t="s">
        <v>564</v>
      </c>
      <c r="C8" s="4">
        <v>4.4000000000000004</v>
      </c>
      <c r="D8" s="143">
        <v>4.0999999999999996</v>
      </c>
      <c r="N8" s="146" t="s">
        <v>547</v>
      </c>
      <c r="O8" t="s">
        <v>520</v>
      </c>
      <c r="P8">
        <v>1</v>
      </c>
    </row>
    <row r="9" spans="1:16" x14ac:dyDescent="0.35">
      <c r="B9" s="124" t="s">
        <v>565</v>
      </c>
      <c r="C9" s="4">
        <v>4.3</v>
      </c>
      <c r="D9" s="143">
        <v>4.3</v>
      </c>
      <c r="N9" s="146" t="s">
        <v>531</v>
      </c>
      <c r="O9" t="s">
        <v>574</v>
      </c>
      <c r="P9">
        <v>2</v>
      </c>
    </row>
    <row r="10" spans="1:16" x14ac:dyDescent="0.35">
      <c r="B10" s="140" t="s">
        <v>524</v>
      </c>
      <c r="C10" s="4">
        <v>4.2</v>
      </c>
      <c r="D10" s="145">
        <v>4.4000000000000004</v>
      </c>
      <c r="N10" s="146" t="s">
        <v>529</v>
      </c>
      <c r="O10" t="s">
        <v>527</v>
      </c>
      <c r="P10">
        <v>2</v>
      </c>
    </row>
    <row r="11" spans="1:16" ht="15" thickBot="1" x14ac:dyDescent="0.4">
      <c r="B11" s="125" t="s">
        <v>525</v>
      </c>
      <c r="C11" s="141">
        <v>3.4</v>
      </c>
      <c r="D11" s="144">
        <v>3.7</v>
      </c>
      <c r="N11" s="146" t="s">
        <v>540</v>
      </c>
      <c r="O11" t="s">
        <v>576</v>
      </c>
      <c r="P11">
        <v>2</v>
      </c>
    </row>
    <row r="12" spans="1:16" x14ac:dyDescent="0.35">
      <c r="N12" s="146" t="s">
        <v>549</v>
      </c>
      <c r="O12" t="s">
        <v>577</v>
      </c>
      <c r="P12">
        <v>1</v>
      </c>
    </row>
    <row r="13" spans="1:16" x14ac:dyDescent="0.35">
      <c r="N13" s="146" t="s">
        <v>550</v>
      </c>
      <c r="O13" t="s">
        <v>586</v>
      </c>
      <c r="P13">
        <v>4</v>
      </c>
    </row>
    <row r="14" spans="1:16" x14ac:dyDescent="0.35">
      <c r="N14" s="146" t="s">
        <v>552</v>
      </c>
    </row>
    <row r="15" spans="1:16" x14ac:dyDescent="0.35">
      <c r="N15" s="146" t="s">
        <v>555</v>
      </c>
    </row>
    <row r="16" spans="1:16" x14ac:dyDescent="0.35">
      <c r="N16" s="146" t="s">
        <v>515</v>
      </c>
    </row>
    <row r="17" spans="14:16" x14ac:dyDescent="0.35">
      <c r="N17" s="146" t="s">
        <v>528</v>
      </c>
    </row>
    <row r="18" spans="14:16" x14ac:dyDescent="0.35">
      <c r="N18" s="146" t="s">
        <v>533</v>
      </c>
    </row>
    <row r="19" spans="14:16" x14ac:dyDescent="0.35">
      <c r="N19" s="146" t="s">
        <v>534</v>
      </c>
    </row>
    <row r="20" spans="14:16" x14ac:dyDescent="0.35">
      <c r="N20" s="146" t="s">
        <v>585</v>
      </c>
    </row>
    <row r="21" spans="14:16" x14ac:dyDescent="0.35">
      <c r="N21" s="15" t="s">
        <v>571</v>
      </c>
      <c r="O21" s="15" t="s">
        <v>578</v>
      </c>
      <c r="P21" t="s">
        <v>579</v>
      </c>
    </row>
    <row r="22" spans="14:16" x14ac:dyDescent="0.35">
      <c r="N22" s="147" t="s">
        <v>516</v>
      </c>
      <c r="O22" t="s">
        <v>580</v>
      </c>
      <c r="P22">
        <v>4</v>
      </c>
    </row>
    <row r="23" spans="14:16" x14ac:dyDescent="0.35">
      <c r="N23" s="147" t="s">
        <v>536</v>
      </c>
      <c r="O23" t="s">
        <v>525</v>
      </c>
      <c r="P23">
        <v>2</v>
      </c>
    </row>
    <row r="24" spans="14:16" x14ac:dyDescent="0.35">
      <c r="N24" s="147" t="s">
        <v>542</v>
      </c>
      <c r="O24" t="s">
        <v>581</v>
      </c>
      <c r="P24">
        <v>1</v>
      </c>
    </row>
    <row r="25" spans="14:16" x14ac:dyDescent="0.35">
      <c r="N25" s="147" t="s">
        <v>544</v>
      </c>
      <c r="O25" t="s">
        <v>582</v>
      </c>
      <c r="P25">
        <v>1</v>
      </c>
    </row>
    <row r="26" spans="14:16" x14ac:dyDescent="0.35">
      <c r="N26" s="147" t="s">
        <v>553</v>
      </c>
    </row>
    <row r="27" spans="14:16" x14ac:dyDescent="0.35">
      <c r="N27" s="147" t="s">
        <v>556</v>
      </c>
    </row>
    <row r="29" spans="14:16" x14ac:dyDescent="0.35">
      <c r="N29" s="15" t="s">
        <v>572</v>
      </c>
      <c r="O29" s="15" t="s">
        <v>583</v>
      </c>
      <c r="P29" t="s">
        <v>579</v>
      </c>
    </row>
    <row r="30" spans="14:16" x14ac:dyDescent="0.35">
      <c r="N30" s="147" t="s">
        <v>517</v>
      </c>
      <c r="O30" t="s">
        <v>584</v>
      </c>
      <c r="P30">
        <v>1</v>
      </c>
    </row>
    <row r="31" spans="14:16" x14ac:dyDescent="0.35">
      <c r="N31" s="147" t="s">
        <v>535</v>
      </c>
      <c r="O31" t="s">
        <v>587</v>
      </c>
      <c r="P31">
        <v>2</v>
      </c>
    </row>
    <row r="32" spans="14:16" x14ac:dyDescent="0.35">
      <c r="N32" s="147" t="s">
        <v>537</v>
      </c>
      <c r="O32" t="s">
        <v>588</v>
      </c>
      <c r="P32">
        <v>1</v>
      </c>
    </row>
    <row r="33" spans="1:16" x14ac:dyDescent="0.35">
      <c r="N33" s="147" t="s">
        <v>539</v>
      </c>
      <c r="O33" t="s">
        <v>589</v>
      </c>
      <c r="P33">
        <v>1</v>
      </c>
    </row>
    <row r="34" spans="1:16" x14ac:dyDescent="0.35">
      <c r="N34" s="147" t="s">
        <v>548</v>
      </c>
      <c r="O34" t="s">
        <v>590</v>
      </c>
      <c r="P34">
        <v>1</v>
      </c>
    </row>
    <row r="35" spans="1:16" x14ac:dyDescent="0.35">
      <c r="N35" s="147" t="s">
        <v>532</v>
      </c>
    </row>
    <row r="36" spans="1:16" x14ac:dyDescent="0.35">
      <c r="N36" s="147" t="s">
        <v>530</v>
      </c>
    </row>
    <row r="37" spans="1:16" x14ac:dyDescent="0.35">
      <c r="N37" s="147" t="s">
        <v>541</v>
      </c>
    </row>
    <row r="38" spans="1:16" x14ac:dyDescent="0.35">
      <c r="N38" s="147" t="s">
        <v>551</v>
      </c>
    </row>
    <row r="39" spans="1:16" x14ac:dyDescent="0.35">
      <c r="N39" s="147" t="s">
        <v>554</v>
      </c>
    </row>
    <row r="40" spans="1:16" x14ac:dyDescent="0.35">
      <c r="N40" t="s">
        <v>557</v>
      </c>
    </row>
    <row r="42" spans="1:16" ht="15.5" x14ac:dyDescent="0.35">
      <c r="A42" s="153" t="s">
        <v>648</v>
      </c>
    </row>
    <row r="43" spans="1:16" ht="15.5" x14ac:dyDescent="0.35">
      <c r="A43" s="153"/>
    </row>
    <row r="44" spans="1:16" ht="15.5" x14ac:dyDescent="0.35">
      <c r="A44" s="153" t="s">
        <v>649</v>
      </c>
    </row>
    <row r="45" spans="1:16" ht="15.5" x14ac:dyDescent="0.35">
      <c r="A45" s="153"/>
    </row>
    <row r="46" spans="1:16" ht="15.5" x14ac:dyDescent="0.35">
      <c r="A46" s="153" t="s">
        <v>650</v>
      </c>
    </row>
    <row r="47" spans="1:16" ht="15.5" x14ac:dyDescent="0.35">
      <c r="A47" s="153"/>
    </row>
    <row r="48" spans="1:16" ht="15.5" x14ac:dyDescent="0.35">
      <c r="A48" s="153" t="s">
        <v>651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85"/>
  <sheetViews>
    <sheetView workbookViewId="0">
      <selection activeCell="D2" sqref="D2"/>
    </sheetView>
  </sheetViews>
  <sheetFormatPr defaultRowHeight="14.5" x14ac:dyDescent="0.35"/>
  <sheetData>
    <row r="1" spans="1:1" ht="15.5" x14ac:dyDescent="0.35">
      <c r="A1" s="6" t="s">
        <v>122</v>
      </c>
    </row>
    <row r="2" spans="1:1" x14ac:dyDescent="0.35">
      <c r="A2" s="7"/>
    </row>
    <row r="3" spans="1:1" x14ac:dyDescent="0.35">
      <c r="A3" s="8" t="s">
        <v>83</v>
      </c>
    </row>
    <row r="4" spans="1:1" x14ac:dyDescent="0.35">
      <c r="A4" s="9" t="s">
        <v>19</v>
      </c>
    </row>
    <row r="5" spans="1:1" x14ac:dyDescent="0.35">
      <c r="A5" s="9" t="s">
        <v>20</v>
      </c>
    </row>
    <row r="6" spans="1:1" x14ac:dyDescent="0.35">
      <c r="A6" s="9" t="s">
        <v>21</v>
      </c>
    </row>
    <row r="7" spans="1:1" x14ac:dyDescent="0.35">
      <c r="A7" s="9" t="s">
        <v>81</v>
      </c>
    </row>
    <row r="8" spans="1:1" x14ac:dyDescent="0.35">
      <c r="A8" s="9" t="s">
        <v>82</v>
      </c>
    </row>
    <row r="9" spans="1:1" x14ac:dyDescent="0.35">
      <c r="A9" s="9" t="s">
        <v>22</v>
      </c>
    </row>
    <row r="10" spans="1:1" x14ac:dyDescent="0.35">
      <c r="A10" s="10" t="s">
        <v>23</v>
      </c>
    </row>
    <row r="11" spans="1:1" x14ac:dyDescent="0.35">
      <c r="A11" s="9" t="s">
        <v>24</v>
      </c>
    </row>
    <row r="12" spans="1:1" x14ac:dyDescent="0.35">
      <c r="A12" s="9" t="s">
        <v>25</v>
      </c>
    </row>
    <row r="13" spans="1:1" x14ac:dyDescent="0.35">
      <c r="A13" s="9" t="s">
        <v>26</v>
      </c>
    </row>
    <row r="14" spans="1:1" x14ac:dyDescent="0.35">
      <c r="A14" s="9" t="s">
        <v>27</v>
      </c>
    </row>
    <row r="15" spans="1:1" x14ac:dyDescent="0.35">
      <c r="A15" s="9" t="s">
        <v>28</v>
      </c>
    </row>
    <row r="16" spans="1:1" x14ac:dyDescent="0.35">
      <c r="A16" s="9" t="s">
        <v>87</v>
      </c>
    </row>
    <row r="17" spans="1:1" x14ac:dyDescent="0.35">
      <c r="A17" s="9" t="s">
        <v>84</v>
      </c>
    </row>
    <row r="18" spans="1:1" x14ac:dyDescent="0.35">
      <c r="A18" s="9" t="s">
        <v>90</v>
      </c>
    </row>
    <row r="19" spans="1:1" x14ac:dyDescent="0.35">
      <c r="A19" s="7"/>
    </row>
    <row r="20" spans="1:1" x14ac:dyDescent="0.35">
      <c r="A20" s="8" t="s">
        <v>29</v>
      </c>
    </row>
    <row r="21" spans="1:1" x14ac:dyDescent="0.35">
      <c r="A21" s="7" t="s">
        <v>5</v>
      </c>
    </row>
    <row r="22" spans="1:1" x14ac:dyDescent="0.35">
      <c r="A22" s="9" t="s">
        <v>30</v>
      </c>
    </row>
    <row r="23" spans="1:1" x14ac:dyDescent="0.35">
      <c r="A23" s="9" t="s">
        <v>31</v>
      </c>
    </row>
    <row r="24" spans="1:1" x14ac:dyDescent="0.35">
      <c r="A24" s="9" t="s">
        <v>32</v>
      </c>
    </row>
    <row r="25" spans="1:1" x14ac:dyDescent="0.35">
      <c r="A25" s="9" t="s">
        <v>33</v>
      </c>
    </row>
    <row r="26" spans="1:1" x14ac:dyDescent="0.35">
      <c r="A26" s="7" t="s">
        <v>34</v>
      </c>
    </row>
    <row r="27" spans="1:1" x14ac:dyDescent="0.35">
      <c r="A27" s="9" t="s">
        <v>35</v>
      </c>
    </row>
    <row r="28" spans="1:1" x14ac:dyDescent="0.35">
      <c r="A28" s="9" t="s">
        <v>36</v>
      </c>
    </row>
    <row r="29" spans="1:1" x14ac:dyDescent="0.35">
      <c r="A29" s="9" t="s">
        <v>37</v>
      </c>
    </row>
    <row r="30" spans="1:1" x14ac:dyDescent="0.35">
      <c r="A30" s="9" t="s">
        <v>38</v>
      </c>
    </row>
    <row r="31" spans="1:1" x14ac:dyDescent="0.35">
      <c r="A31" s="7"/>
    </row>
    <row r="32" spans="1:1" x14ac:dyDescent="0.35">
      <c r="A32" s="7" t="s">
        <v>39</v>
      </c>
    </row>
    <row r="33" spans="1:1" x14ac:dyDescent="0.35">
      <c r="A33" s="9" t="s">
        <v>40</v>
      </c>
    </row>
    <row r="34" spans="1:1" x14ac:dyDescent="0.35">
      <c r="A34" s="9" t="s">
        <v>41</v>
      </c>
    </row>
    <row r="35" spans="1:1" x14ac:dyDescent="0.35">
      <c r="A35" s="10" t="s">
        <v>42</v>
      </c>
    </row>
    <row r="36" spans="1:1" x14ac:dyDescent="0.35">
      <c r="A36" s="10" t="s">
        <v>43</v>
      </c>
    </row>
    <row r="37" spans="1:1" x14ac:dyDescent="0.35">
      <c r="A37" s="9" t="s">
        <v>44</v>
      </c>
    </row>
    <row r="38" spans="1:1" x14ac:dyDescent="0.35">
      <c r="A38" s="9" t="s">
        <v>45</v>
      </c>
    </row>
    <row r="39" spans="1:1" x14ac:dyDescent="0.35">
      <c r="A39" s="10" t="s">
        <v>46</v>
      </c>
    </row>
    <row r="40" spans="1:1" x14ac:dyDescent="0.35">
      <c r="A40" s="10" t="s">
        <v>47</v>
      </c>
    </row>
    <row r="41" spans="1:1" x14ac:dyDescent="0.35">
      <c r="A41" s="10" t="s">
        <v>48</v>
      </c>
    </row>
    <row r="42" spans="1:1" x14ac:dyDescent="0.35">
      <c r="A42" s="7"/>
    </row>
    <row r="43" spans="1:1" x14ac:dyDescent="0.35">
      <c r="A43" s="8" t="s">
        <v>49</v>
      </c>
    </row>
    <row r="44" spans="1:1" x14ac:dyDescent="0.35">
      <c r="A44" s="7"/>
    </row>
    <row r="45" spans="1:1" x14ac:dyDescent="0.35">
      <c r="A45" s="7" t="s">
        <v>50</v>
      </c>
    </row>
    <row r="46" spans="1:1" x14ac:dyDescent="0.35">
      <c r="A46" s="9" t="s">
        <v>51</v>
      </c>
    </row>
    <row r="47" spans="1:1" x14ac:dyDescent="0.35">
      <c r="A47" s="9" t="s">
        <v>52</v>
      </c>
    </row>
    <row r="48" spans="1:1" x14ac:dyDescent="0.35">
      <c r="A48" s="9" t="s">
        <v>53</v>
      </c>
    </row>
    <row r="49" spans="1:1" x14ac:dyDescent="0.35">
      <c r="A49" s="9" t="s">
        <v>54</v>
      </c>
    </row>
    <row r="50" spans="1:1" x14ac:dyDescent="0.35">
      <c r="A50" s="9" t="s">
        <v>55</v>
      </c>
    </row>
    <row r="51" spans="1:1" x14ac:dyDescent="0.35">
      <c r="A51" s="9" t="s">
        <v>56</v>
      </c>
    </row>
    <row r="52" spans="1:1" x14ac:dyDescent="0.35">
      <c r="A52" s="9" t="s">
        <v>86</v>
      </c>
    </row>
    <row r="53" spans="1:1" x14ac:dyDescent="0.35">
      <c r="A53" s="9" t="s">
        <v>57</v>
      </c>
    </row>
    <row r="54" spans="1:1" x14ac:dyDescent="0.35">
      <c r="A54" s="9" t="s">
        <v>88</v>
      </c>
    </row>
    <row r="55" spans="1:1" x14ac:dyDescent="0.35">
      <c r="A55" s="9" t="s">
        <v>58</v>
      </c>
    </row>
    <row r="56" spans="1:1" ht="16.5" x14ac:dyDescent="0.35">
      <c r="A56" s="10" t="s">
        <v>59</v>
      </c>
    </row>
    <row r="57" spans="1:1" x14ac:dyDescent="0.35">
      <c r="A57" s="10" t="s">
        <v>60</v>
      </c>
    </row>
    <row r="58" spans="1:1" x14ac:dyDescent="0.35">
      <c r="A58" s="7" t="s">
        <v>61</v>
      </c>
    </row>
    <row r="59" spans="1:1" x14ac:dyDescent="0.35">
      <c r="A59" s="11" t="s">
        <v>62</v>
      </c>
    </row>
    <row r="60" spans="1:1" x14ac:dyDescent="0.35">
      <c r="A60" s="7" t="s">
        <v>63</v>
      </c>
    </row>
    <row r="61" spans="1:1" x14ac:dyDescent="0.35">
      <c r="A61" s="11" t="s">
        <v>64</v>
      </c>
    </row>
    <row r="62" spans="1:1" x14ac:dyDescent="0.35">
      <c r="A62" s="11" t="s">
        <v>65</v>
      </c>
    </row>
    <row r="63" spans="1:1" x14ac:dyDescent="0.35">
      <c r="A63" s="10" t="s">
        <v>66</v>
      </c>
    </row>
    <row r="64" spans="1:1" x14ac:dyDescent="0.35">
      <c r="A64" s="10" t="s">
        <v>67</v>
      </c>
    </row>
    <row r="65" spans="1:1" x14ac:dyDescent="0.35">
      <c r="A65" s="7" t="s">
        <v>68</v>
      </c>
    </row>
    <row r="66" spans="1:1" x14ac:dyDescent="0.35">
      <c r="A66" s="9" t="s">
        <v>69</v>
      </c>
    </row>
    <row r="67" spans="1:1" x14ac:dyDescent="0.35">
      <c r="A67" s="10" t="s">
        <v>70</v>
      </c>
    </row>
    <row r="68" spans="1:1" x14ac:dyDescent="0.35">
      <c r="A68" s="9" t="s">
        <v>71</v>
      </c>
    </row>
    <row r="69" spans="1:1" x14ac:dyDescent="0.35">
      <c r="A69" s="9" t="s">
        <v>72</v>
      </c>
    </row>
    <row r="70" spans="1:1" x14ac:dyDescent="0.35">
      <c r="A70" s="12"/>
    </row>
    <row r="71" spans="1:1" x14ac:dyDescent="0.35">
      <c r="A71" s="7"/>
    </row>
    <row r="72" spans="1:1" x14ac:dyDescent="0.35">
      <c r="A72" s="7"/>
    </row>
    <row r="73" spans="1:1" x14ac:dyDescent="0.35">
      <c r="A73" s="7"/>
    </row>
    <row r="74" spans="1:1" x14ac:dyDescent="0.35">
      <c r="A74" s="7"/>
    </row>
    <row r="75" spans="1:1" x14ac:dyDescent="0.35">
      <c r="A75" s="7"/>
    </row>
    <row r="76" spans="1:1" x14ac:dyDescent="0.35">
      <c r="A76" s="7" t="s">
        <v>73</v>
      </c>
    </row>
    <row r="77" spans="1:1" x14ac:dyDescent="0.35">
      <c r="A77" s="9" t="s">
        <v>74</v>
      </c>
    </row>
    <row r="78" spans="1:1" x14ac:dyDescent="0.35">
      <c r="A78" s="9" t="s">
        <v>75</v>
      </c>
    </row>
    <row r="79" spans="1:1" x14ac:dyDescent="0.35">
      <c r="A79" s="9" t="s">
        <v>76</v>
      </c>
    </row>
    <row r="80" spans="1:1" x14ac:dyDescent="0.35">
      <c r="A80" s="9" t="s">
        <v>77</v>
      </c>
    </row>
    <row r="81" spans="1:1" x14ac:dyDescent="0.35">
      <c r="A81" s="9" t="s">
        <v>78</v>
      </c>
    </row>
    <row r="82" spans="1:1" x14ac:dyDescent="0.35">
      <c r="A82" s="9" t="s">
        <v>79</v>
      </c>
    </row>
    <row r="83" spans="1:1" x14ac:dyDescent="0.35">
      <c r="A83" s="9" t="s">
        <v>80</v>
      </c>
    </row>
    <row r="84" spans="1:1" x14ac:dyDescent="0.35">
      <c r="A84" s="13"/>
    </row>
    <row r="85" spans="1:1" x14ac:dyDescent="0.35">
      <c r="A85"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formation_x0020_Class xmlns="b03b38d9-e594-45e2-824a-fd87f3262cc4">Business Confidential</Information_x0020_Class>
    <Data_x0020_Expiration xmlns="b03b38d9-e594-45e2-824a-fd87f3262cc4">never expire</Data_x0020_Expiration>
    <Business_x0020_Group xmlns="b03b38d9-e594-45e2-824a-fd87f3262cc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61ED594412F940A10DC139639C367A" ma:contentTypeVersion="0" ma:contentTypeDescription="Create a new document." ma:contentTypeScope="" ma:versionID="a9721f69bcb7289140622771b650a2e6">
  <xsd:schema xmlns:xsd="http://www.w3.org/2001/XMLSchema" xmlns:xs="http://www.w3.org/2001/XMLSchema" xmlns:p="http://schemas.microsoft.com/office/2006/metadata/properties" xmlns:ns2="b03b38d9-e594-45e2-824a-fd87f3262cc4" targetNamespace="http://schemas.microsoft.com/office/2006/metadata/properties" ma:root="true" ma:fieldsID="0a5713b20e66749eed43bf24c006b9d3" ns2:_="">
    <xsd:import namespace="b03b38d9-e594-45e2-824a-fd87f3262cc4"/>
    <xsd:element name="properties">
      <xsd:complexType>
        <xsd:sequence>
          <xsd:element name="documentManagement">
            <xsd:complexType>
              <xsd:all>
                <xsd:element ref="ns2:Functional_x0020_Area"/>
                <xsd:element ref="ns2:Business_x0020_Group"/>
                <xsd:element ref="ns2:Information_x0020_Class"/>
                <xsd:element ref="ns2:Data_x0020_Expir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b38d9-e594-45e2-824a-fd87f3262cc4" elementFormDefault="qualified">
    <xsd:import namespace="http://schemas.microsoft.com/office/2006/documentManagement/types"/>
    <xsd:import namespace="http://schemas.microsoft.com/office/infopath/2007/PartnerControls"/>
    <xsd:element name="Functional_x0020_Area" ma:index="8" ma:displayName="Functional Area" ma:description="Functional Area can help people find this content during a search. Do your best to categorize the functional area the this content. If nothing really fits, select Other." ma:internalName="Functional_x0020_Area">
      <xsd:simpleType>
        <xsd:restriction base="dms:Choice">
          <xsd:enumeration value="Marketing"/>
          <xsd:enumeration value="Sales"/>
          <xsd:enumeration value="Manufacturing"/>
          <xsd:enumeration value="Finance"/>
          <xsd:enumeration value="Human Resources"/>
          <xsd:enumeration value="IT"/>
          <xsd:enumeration value="Legal"/>
          <xsd:enumeration value="RD"/>
          <xsd:enumeration value="Clinical"/>
          <xsd:enumeration value="Other"/>
        </xsd:restriction>
      </xsd:simpleType>
    </xsd:element>
    <xsd:element name="Business_x0020_Group" ma:index="9" ma:displayName="Business Group" ma:description="Business Group refers to the business unit which owns this content and is responsible for updates." ma:internalName="Business_x0020_Group">
      <xsd:simpleType>
        <xsd:restriction base="dms:Choice">
          <xsd:enumeration value="Asia Pac Headquarters"/>
          <xsd:enumeration value="Canada Headquarters"/>
          <xsd:enumeration value="Cardiac Surgery"/>
          <xsd:enumeration value="CardioVascular"/>
          <xsd:enumeration value="Central&amp;Eastern Europe/GRC/ISR"/>
          <xsd:enumeration value="Corporate"/>
          <xsd:enumeration value="CRDM"/>
          <xsd:enumeration value="Diabetes"/>
          <xsd:enumeration value="Emergency Response Systems"/>
          <xsd:enumeration value="ENT"/>
          <xsd:enumeration value="Europe BRC"/>
          <xsd:enumeration value="Europe EOC"/>
          <xsd:enumeration value="Europe Finance"/>
          <xsd:enumeration value="Europe Headquarters"/>
          <xsd:enumeration value="Europe HR"/>
          <xsd:enumeration value="Europe Legal"/>
          <xsd:enumeration value="Europe MISE"/>
          <xsd:enumeration value="Latin America"/>
          <xsd:enumeration value="Middle East and Africa"/>
          <xsd:enumeration value="Navigation"/>
          <xsd:enumeration value="Neuromodulation"/>
          <xsd:enumeration value="Operations"/>
          <xsd:enumeration value="Puerto Rico Headquarters"/>
          <xsd:enumeration value="Shared Services"/>
          <xsd:enumeration value="Surgical Technologies"/>
          <xsd:enumeration value="SpinalBiologics"/>
          <xsd:enumeration value="Vascular"/>
        </xsd:restriction>
      </xsd:simpleType>
    </xsd:element>
    <xsd:element name="Information_x0020_Class" ma:index="10" ma:displayName="Information Class" ma:description="Information Class is required to comply with Medtronic's Global Information Protection Policy. Use the definitions below to determine the sensitivity level of this information.&#10; &#10; Medtronic Business Confidential: Includes strategic or sensitive Medtronic business information that, if improperly released, would cause significant harm to Medtronic.&#10; &#10; Medtronic Personal Confidential Information: Includes any specifically identifiable employee and patient information, and other private information regarding individuals, held by Medtronic that is required by law or regulation to be treated confidentially.&#10; &#10; Medtronic Controlled Information: Includes all information not classified as Medtronic Business Confidential or Medtronic Personal Confidential." ma:internalName="Information_x0020_Class">
      <xsd:simpleType>
        <xsd:restriction base="dms:Choice">
          <xsd:enumeration value="Personal Confidential"/>
          <xsd:enumeration value="Business Confidential"/>
          <xsd:enumeration value="Medtronic Controlled"/>
        </xsd:restriction>
      </xsd:simpleType>
    </xsd:element>
    <xsd:element name="Data_x0020_Expiration" ma:index="11" ma:displayName="Data Expiration" ma:default="2 years" ma:description="Data Expiration refers to the estimated length of time for which this information should be kept." ma:internalName="Data_x0020_Expiration">
      <xsd:simpleType>
        <xsd:restriction base="dms:Choice">
          <xsd:enumeration value="3 months"/>
          <xsd:enumeration value="2 years"/>
          <xsd:enumeration value="7 years"/>
          <xsd:enumeration value="never expi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1F267-11F2-4BF9-B9CF-EA32FAF573D3}">
  <ds:schemaRefs>
    <ds:schemaRef ds:uri="http://schemas.microsoft.com/office/2006/metadata/properties"/>
    <ds:schemaRef ds:uri="http://schemas.microsoft.com/office/infopath/2007/PartnerControls"/>
    <ds:schemaRef ds:uri="b03b38d9-e594-45e2-824a-fd87f3262cc4"/>
  </ds:schemaRefs>
</ds:datastoreItem>
</file>

<file path=customXml/itemProps2.xml><?xml version="1.0" encoding="utf-8"?>
<ds:datastoreItem xmlns:ds="http://schemas.openxmlformats.org/officeDocument/2006/customXml" ds:itemID="{1895BF1B-0A37-49F7-8939-484A020F86B4}">
  <ds:schemaRefs>
    <ds:schemaRef ds:uri="http://schemas.microsoft.com/sharepoint/v3/contenttype/forms"/>
  </ds:schemaRefs>
</ds:datastoreItem>
</file>

<file path=customXml/itemProps3.xml><?xml version="1.0" encoding="utf-8"?>
<ds:datastoreItem xmlns:ds="http://schemas.openxmlformats.org/officeDocument/2006/customXml" ds:itemID="{BA002C7A-15ED-488F-B659-6545D68F1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b38d9-e594-45e2-824a-fd87f3262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Topics &amp; Agenda Items</vt:lpstr>
      <vt:lpstr>Placemats</vt:lpstr>
      <vt:lpstr>Industry Day Task List</vt:lpstr>
      <vt:lpstr>Attendees Flights Hotel</vt:lpstr>
      <vt:lpstr>Meal Sheet</vt:lpstr>
      <vt:lpstr>Badge and Tent list</vt:lpstr>
      <vt:lpstr>Evaluation Data</vt:lpstr>
      <vt:lpstr>Evaluation Results</vt:lpstr>
      <vt:lpstr>Debrief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scott.ransom@medtronic.com</dc:creator>
  <cp:lastModifiedBy>Scott Ransom</cp:lastModifiedBy>
  <cp:lastPrinted>2013-05-15T22:43:03Z</cp:lastPrinted>
  <dcterms:created xsi:type="dcterms:W3CDTF">2011-07-01T16:56:20Z</dcterms:created>
  <dcterms:modified xsi:type="dcterms:W3CDTF">2022-03-04T01:35:22Z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Functional Area">
    <vt:lpwstr>Marketing</vt:lpwstr>
  </property>
</Properties>
</file>